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Лист1!$J$80</definedName>
  </definedNames>
  <calcPr calcId="145621" refMode="R1C1"/>
</workbook>
</file>

<file path=xl/calcChain.xml><?xml version="1.0" encoding="utf-8"?>
<calcChain xmlns="http://schemas.openxmlformats.org/spreadsheetml/2006/main">
  <c r="K395" i="1" l="1"/>
  <c r="K396" i="1"/>
  <c r="K392" i="1"/>
  <c r="K393" i="1"/>
  <c r="K394" i="1"/>
  <c r="K391" i="1"/>
  <c r="K375" i="1"/>
  <c r="K365" i="1"/>
  <c r="K366" i="1"/>
  <c r="K367" i="1"/>
  <c r="K368" i="1"/>
  <c r="K369" i="1"/>
  <c r="K370" i="1"/>
  <c r="K371" i="1"/>
  <c r="K372" i="1"/>
  <c r="K373" i="1"/>
  <c r="K374" i="1"/>
  <c r="K364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22" i="1"/>
  <c r="K323" i="1"/>
  <c r="K324" i="1"/>
  <c r="K325" i="1"/>
  <c r="K326" i="1"/>
  <c r="K327" i="1"/>
  <c r="K328" i="1"/>
  <c r="K321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03" i="1"/>
  <c r="K287" i="1"/>
  <c r="K289" i="1"/>
  <c r="K291" i="1"/>
  <c r="K293" i="1"/>
  <c r="K295" i="1"/>
  <c r="K297" i="1"/>
  <c r="K299" i="1"/>
  <c r="K285" i="1"/>
  <c r="K278" i="1"/>
  <c r="K279" i="1"/>
  <c r="K280" i="1"/>
  <c r="K281" i="1"/>
  <c r="K282" i="1"/>
  <c r="K283" i="1"/>
  <c r="K277" i="1"/>
  <c r="K273" i="1"/>
  <c r="K274" i="1"/>
  <c r="K275" i="1"/>
  <c r="K272" i="1"/>
  <c r="K270" i="1"/>
  <c r="K269" i="1"/>
  <c r="K262" i="1"/>
  <c r="K263" i="1"/>
  <c r="K264" i="1"/>
  <c r="K265" i="1"/>
  <c r="K266" i="1"/>
  <c r="K267" i="1"/>
  <c r="K261" i="1"/>
  <c r="K258" i="1"/>
  <c r="K259" i="1"/>
  <c r="K253" i="1"/>
  <c r="K254" i="1"/>
  <c r="K255" i="1"/>
  <c r="K256" i="1"/>
  <c r="K257" i="1"/>
  <c r="K252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35" i="1"/>
  <c r="K233" i="1"/>
  <c r="K232" i="1"/>
  <c r="K229" i="1"/>
  <c r="K230" i="1"/>
  <c r="K228" i="1"/>
  <c r="K224" i="1"/>
  <c r="K225" i="1"/>
  <c r="K226" i="1"/>
  <c r="K223" i="1"/>
  <c r="K220" i="1"/>
  <c r="K221" i="1"/>
  <c r="K219" i="1"/>
  <c r="K216" i="1"/>
  <c r="K217" i="1"/>
  <c r="K215" i="1"/>
  <c r="K212" i="1"/>
  <c r="K213" i="1"/>
  <c r="K211" i="1"/>
  <c r="K208" i="1"/>
  <c r="K209" i="1"/>
  <c r="K207" i="1"/>
  <c r="K204" i="1"/>
  <c r="K205" i="1"/>
  <c r="K203" i="1"/>
  <c r="K200" i="1"/>
  <c r="K201" i="1"/>
  <c r="K199" i="1"/>
  <c r="K196" i="1"/>
  <c r="K197" i="1"/>
  <c r="K195" i="1"/>
  <c r="K186" i="1"/>
  <c r="K187" i="1"/>
  <c r="K188" i="1"/>
  <c r="K189" i="1"/>
  <c r="K190" i="1"/>
  <c r="K191" i="1"/>
  <c r="K192" i="1"/>
  <c r="K193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71" i="1"/>
  <c r="K167" i="1"/>
  <c r="K168" i="1"/>
  <c r="K169" i="1"/>
  <c r="K166" i="1"/>
  <c r="K158" i="1"/>
  <c r="K159" i="1"/>
  <c r="K160" i="1"/>
  <c r="K161" i="1"/>
  <c r="K162" i="1"/>
  <c r="K163" i="1"/>
  <c r="K164" i="1"/>
  <c r="K157" i="1"/>
  <c r="K149" i="1"/>
  <c r="K150" i="1"/>
  <c r="K151" i="1"/>
  <c r="K152" i="1"/>
  <c r="K153" i="1"/>
  <c r="K154" i="1"/>
  <c r="K155" i="1"/>
  <c r="K148" i="1"/>
  <c r="K136" i="1"/>
  <c r="K137" i="1"/>
  <c r="K138" i="1"/>
  <c r="K139" i="1"/>
  <c r="K140" i="1"/>
  <c r="K141" i="1"/>
  <c r="K142" i="1"/>
  <c r="K143" i="1"/>
  <c r="K144" i="1"/>
  <c r="K145" i="1"/>
  <c r="K146" i="1"/>
  <c r="K135" i="1"/>
  <c r="K130" i="1"/>
  <c r="K131" i="1"/>
  <c r="K132" i="1"/>
  <c r="K133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14" i="1"/>
  <c r="K106" i="1"/>
  <c r="K107" i="1"/>
  <c r="K108" i="1"/>
  <c r="K109" i="1"/>
  <c r="K110" i="1"/>
  <c r="K111" i="1"/>
  <c r="K112" i="1"/>
  <c r="K94" i="1"/>
  <c r="K95" i="1"/>
  <c r="K96" i="1"/>
  <c r="K97" i="1"/>
  <c r="K98" i="1"/>
  <c r="K99" i="1"/>
  <c r="K100" i="1"/>
  <c r="K101" i="1"/>
  <c r="K102" i="1"/>
  <c r="K103" i="1"/>
  <c r="K104" i="1"/>
  <c r="K105" i="1"/>
  <c r="K93" i="1"/>
  <c r="K88" i="1"/>
  <c r="K89" i="1"/>
  <c r="K90" i="1"/>
  <c r="K91" i="1"/>
  <c r="K87" i="1"/>
  <c r="K77" i="1"/>
  <c r="K78" i="1"/>
  <c r="K79" i="1"/>
  <c r="K80" i="1"/>
  <c r="K81" i="1"/>
  <c r="K82" i="1"/>
  <c r="K83" i="1"/>
  <c r="K84" i="1"/>
  <c r="K85" i="1"/>
  <c r="K76" i="1"/>
  <c r="K69" i="1"/>
  <c r="K70" i="1"/>
  <c r="K71" i="1"/>
  <c r="K72" i="1"/>
  <c r="K73" i="1"/>
  <c r="K74" i="1"/>
  <c r="K68" i="1"/>
  <c r="K66" i="1"/>
  <c r="K65" i="1"/>
  <c r="K63" i="1"/>
  <c r="K62" i="1"/>
  <c r="K54" i="1"/>
  <c r="K55" i="1"/>
  <c r="K56" i="1"/>
  <c r="K57" i="1"/>
  <c r="K58" i="1"/>
  <c r="K59" i="1"/>
  <c r="K60" i="1"/>
  <c r="K53" i="1"/>
  <c r="K45" i="1"/>
  <c r="K46" i="1"/>
  <c r="K47" i="1"/>
  <c r="K48" i="1"/>
  <c r="K49" i="1"/>
  <c r="K50" i="1"/>
  <c r="K51" i="1"/>
  <c r="K44" i="1"/>
  <c r="K32" i="1"/>
  <c r="K33" i="1"/>
  <c r="K34" i="1"/>
  <c r="K35" i="1"/>
  <c r="K36" i="1"/>
  <c r="K37" i="1"/>
  <c r="K38" i="1"/>
  <c r="K39" i="1"/>
  <c r="K40" i="1"/>
  <c r="K41" i="1"/>
  <c r="K42" i="1"/>
  <c r="K31" i="1"/>
  <c r="K22" i="1"/>
  <c r="K23" i="1"/>
  <c r="K24" i="1"/>
  <c r="K25" i="1"/>
  <c r="K26" i="1"/>
  <c r="K27" i="1"/>
  <c r="K28" i="1"/>
  <c r="K29" i="1"/>
  <c r="K11" i="1"/>
  <c r="K12" i="1"/>
  <c r="K13" i="1"/>
  <c r="K14" i="1"/>
  <c r="K15" i="1"/>
  <c r="K16" i="1"/>
  <c r="K17" i="1"/>
  <c r="K18" i="1"/>
  <c r="K19" i="1"/>
  <c r="K20" i="1"/>
  <c r="K21" i="1"/>
  <c r="K10" i="1"/>
</calcChain>
</file>

<file path=xl/sharedStrings.xml><?xml version="1.0" encoding="utf-8"?>
<sst xmlns="http://schemas.openxmlformats.org/spreadsheetml/2006/main" count="1054" uniqueCount="609">
  <si>
    <t>Арт</t>
  </si>
  <si>
    <t>Наименование</t>
  </si>
  <si>
    <t>Габаритные</t>
  </si>
  <si>
    <t>Базовые</t>
  </si>
  <si>
    <t>Цена,</t>
  </si>
  <si>
    <t>размеры, мм</t>
  </si>
  <si>
    <t>цвета</t>
  </si>
  <si>
    <t>руб</t>
  </si>
  <si>
    <t>Серия ЭКОНОМ</t>
  </si>
  <si>
    <t>Вешалка АЛЛА-10 (Ц)</t>
  </si>
  <si>
    <t>695х570х1805</t>
  </si>
  <si>
    <t>алюминий</t>
  </si>
  <si>
    <t>Вешалка АЛЛА-22 (Ц)</t>
  </si>
  <si>
    <t>Вешалка Классикс (Ц) С</t>
  </si>
  <si>
    <t>Вешалка Классикс (Ц) СЗ</t>
  </si>
  <si>
    <t>Вешалка Класс (Ц) ТМ</t>
  </si>
  <si>
    <t>Ø395, Н=1830</t>
  </si>
  <si>
    <t>Вешалка Класс (Ц) ТМЗ</t>
  </si>
  <si>
    <t>К (ц) 250Н</t>
  </si>
  <si>
    <t>Урна (ц) 250</t>
  </si>
  <si>
    <t>Урна (ц) 300</t>
  </si>
  <si>
    <t>К300Н(Ц)</t>
  </si>
  <si>
    <t>Вешалка  - «ДХ1»</t>
  </si>
  <si>
    <t>500х500х1690</t>
  </si>
  <si>
    <t>Бук, вишня</t>
  </si>
  <si>
    <t>Вешалка  - «ДХ2»</t>
  </si>
  <si>
    <t>500х500х1720</t>
  </si>
  <si>
    <t>Вешалка Ажур-1</t>
  </si>
  <si>
    <t>Чер, бел, серый</t>
  </si>
  <si>
    <t>Вешалка Ажур-2</t>
  </si>
  <si>
    <t>Вешалка Ажур-2Ф</t>
  </si>
  <si>
    <t>Вешалка Ажур-3Ф</t>
  </si>
  <si>
    <t>Вешалка База-ТХ</t>
  </si>
  <si>
    <t>417х417х1780</t>
  </si>
  <si>
    <t>Вешалка База ТХ(Ц)</t>
  </si>
  <si>
    <t>Алюминий</t>
  </si>
  <si>
    <t>ВЕШАЛКИ НАПОЛЬНЫЕ СЕРИИ КЛАССИКС (труба 38 мм)</t>
  </si>
  <si>
    <t>Классикс-С (Комби)</t>
  </si>
  <si>
    <t>чер+хром</t>
  </si>
  <si>
    <t>Классикс-ТМ (Комби)</t>
  </si>
  <si>
    <t>Классикс-ТМ3</t>
  </si>
  <si>
    <t>чер, бел, сер</t>
  </si>
  <si>
    <t>Классикс-3</t>
  </si>
  <si>
    <t>хром, алюминий</t>
  </si>
  <si>
    <t>Классикс</t>
  </si>
  <si>
    <t>Классикс-ТМ</t>
  </si>
  <si>
    <t>Классикс-ТМЗ (Комби)</t>
  </si>
  <si>
    <t>Классикс-Д</t>
  </si>
  <si>
    <t>хром</t>
  </si>
  <si>
    <t>Классикс-ЗД</t>
  </si>
  <si>
    <t>Классикс-С</t>
  </si>
  <si>
    <t>Классикс-СЗ (Комби)</t>
  </si>
  <si>
    <t>Классикс-СЗ</t>
  </si>
  <si>
    <t>ВЕШАЛКИ НАПОЛЬНЫЕ СЕРИИ КЛАССИКА (труба 27мм)</t>
  </si>
  <si>
    <t>Вешалка С</t>
  </si>
  <si>
    <t>Чер, бел, бор</t>
  </si>
  <si>
    <t>Вешалка СТ2П</t>
  </si>
  <si>
    <t>Вешалка СПР</t>
  </si>
  <si>
    <t>780х565х1690</t>
  </si>
  <si>
    <t>Вешалка ТХ</t>
  </si>
  <si>
    <t>Чер, бел, сер, бор</t>
  </si>
  <si>
    <t>Вешалка СС</t>
  </si>
  <si>
    <t>Ø395, Н=1840</t>
  </si>
  <si>
    <t>Вешалка ТММ</t>
  </si>
  <si>
    <t>Ø395, Н=1820</t>
  </si>
  <si>
    <t>Вешалка ТН</t>
  </si>
  <si>
    <t>Ø395, Н=1890</t>
  </si>
  <si>
    <t>Вешалка Т22</t>
  </si>
  <si>
    <t>ВЕШАЛКИ НАПОЛЬНЫЕ СЕРИИ КЛАСС (труба 38 мм)</t>
  </si>
  <si>
    <t>Класс-З</t>
  </si>
  <si>
    <t>Класс</t>
  </si>
  <si>
    <t>Класс-С</t>
  </si>
  <si>
    <t>Класс-ТМ</t>
  </si>
  <si>
    <t>Класс-СЗ</t>
  </si>
  <si>
    <t>Класс-ТМЗ</t>
  </si>
  <si>
    <t>Класс-СТ8</t>
  </si>
  <si>
    <t>Ø440, Н=1800</t>
  </si>
  <si>
    <t>Класс-ТН</t>
  </si>
  <si>
    <t>Ø440, Н=1870</t>
  </si>
  <si>
    <t>ВЕШАЛКИ НАПОЛЬНЫЕ СЕРИИ КВАРТЕТ</t>
  </si>
  <si>
    <t>Квартет З</t>
  </si>
  <si>
    <t>Ø395, Н=1790</t>
  </si>
  <si>
    <t>Чер, бел</t>
  </si>
  <si>
    <t>Квартет ЗД</t>
  </si>
  <si>
    <t>ВЕШАЛКИ НАПОЛЬНЫЕ СЕРИИ КВИНТЕТ</t>
  </si>
  <si>
    <t>Квинтет ТМК-1</t>
  </si>
  <si>
    <t>Квинтет-ТМК-2</t>
  </si>
  <si>
    <t>металлик</t>
  </si>
  <si>
    <t>ВЕШАЛКИ НАПОЛЬНЫЕ СЕРИИ БИЗНЕС</t>
  </si>
  <si>
    <t>Комби-Т</t>
  </si>
  <si>
    <t>Ø395, Н=1900</t>
  </si>
  <si>
    <t>Комби-ТЗ</t>
  </si>
  <si>
    <t>Комби-Ф</t>
  </si>
  <si>
    <t>Ø450, Н=1840</t>
  </si>
  <si>
    <t>Алюма-Н</t>
  </si>
  <si>
    <t>695х695х1820</t>
  </si>
  <si>
    <t>алюминий+чер</t>
  </si>
  <si>
    <t>Алюма-ФЗ</t>
  </si>
  <si>
    <t>Алюма-Т</t>
  </si>
  <si>
    <t>Алюма-Ф</t>
  </si>
  <si>
    <t>ВЕШАЛКИ НАПОЛЬНЫЕ СЕРИИ СТЕЛЛА</t>
  </si>
  <si>
    <t>Стелла-1М</t>
  </si>
  <si>
    <t>Ø 450, Н=1840</t>
  </si>
  <si>
    <t>бук, вишня</t>
  </si>
  <si>
    <t>Стелла-1МД</t>
  </si>
  <si>
    <t>Ø 450, Н=1850</t>
  </si>
  <si>
    <t>Стелла-1Д</t>
  </si>
  <si>
    <t>Стелла-1ДД</t>
  </si>
  <si>
    <t>Стелла-2М</t>
  </si>
  <si>
    <t>Стелла-2МД</t>
  </si>
  <si>
    <t>Стелла-2Д</t>
  </si>
  <si>
    <t>Стелла-2ДД</t>
  </si>
  <si>
    <t>Стелла-1НД</t>
  </si>
  <si>
    <t>Стелла-2НД</t>
  </si>
  <si>
    <t>ВЕШАЛКИ НАСТЕННЫЕ</t>
  </si>
  <si>
    <t>Вешалка ТС1М</t>
  </si>
  <si>
    <t>Вешалка Силуэт</t>
  </si>
  <si>
    <t>340х90х360</t>
  </si>
  <si>
    <t>Вешалка ТСП-1</t>
  </si>
  <si>
    <t>Вешалка 700</t>
  </si>
  <si>
    <t>Вешалка 500</t>
  </si>
  <si>
    <t>Вешалка ТС-1</t>
  </si>
  <si>
    <t>Вешалка Стиль</t>
  </si>
  <si>
    <t>Вешалка 300</t>
  </si>
  <si>
    <t>Чер,бел,сер</t>
  </si>
  <si>
    <t>Вешалка ТС2М</t>
  </si>
  <si>
    <t>Вешалка ТСП</t>
  </si>
  <si>
    <t>Вешалка 800-Р</t>
  </si>
  <si>
    <t>Вешалка 1100-Р</t>
  </si>
  <si>
    <t>Вешалка 800-К</t>
  </si>
  <si>
    <t>Вешалка 1100-К</t>
  </si>
  <si>
    <t>Вешалка 800-П</t>
  </si>
  <si>
    <t>Вешалка 1100-П</t>
  </si>
  <si>
    <t>Вешалка 2-х ярусная 800-К</t>
  </si>
  <si>
    <t>773х95х883</t>
  </si>
  <si>
    <t>Вешалка 2-х ярусная 1100-К</t>
  </si>
  <si>
    <t>988х95х883</t>
  </si>
  <si>
    <t>Вешалка 2-х ярусная 800-П</t>
  </si>
  <si>
    <t>773х245х760</t>
  </si>
  <si>
    <t>Вешалка 2-х ярусная 1100-П</t>
  </si>
  <si>
    <t>988х245х760</t>
  </si>
  <si>
    <t>ВЕШАЛКИ ГРУППОВЫЕ</t>
  </si>
  <si>
    <t>АЛЛА-22</t>
  </si>
  <si>
    <t>чер, бел</t>
  </si>
  <si>
    <t>АЛЛА-22 на колесах</t>
  </si>
  <si>
    <t>АЛЛА-22 хром</t>
  </si>
  <si>
    <t>АЛЛА-22 хром на колесах</t>
  </si>
  <si>
    <t>АЛЛА-10</t>
  </si>
  <si>
    <t>АЛЛА-10 хром</t>
  </si>
  <si>
    <t>Алла-1300ПК</t>
  </si>
  <si>
    <t>1430х695х1990</t>
  </si>
  <si>
    <t>Алла-1300М хром</t>
  </si>
  <si>
    <t>1300х695х1855</t>
  </si>
  <si>
    <t>Алла-1300М</t>
  </si>
  <si>
    <t>Алла-1300ПК хром</t>
  </si>
  <si>
    <t>Алла-700М</t>
  </si>
  <si>
    <t>695х570х1855</t>
  </si>
  <si>
    <t>черный,белый</t>
  </si>
  <si>
    <t>Алла-700М хром</t>
  </si>
  <si>
    <t>Алла-700ПК</t>
  </si>
  <si>
    <t>825х570х1990</t>
  </si>
  <si>
    <t>Алла-700ПК хром</t>
  </si>
  <si>
    <t>Вешалка – «ТПР-600»</t>
  </si>
  <si>
    <t>Вешалка – «ТПР-1200»</t>
  </si>
  <si>
    <t>Вешалка – «ТПР-1100»</t>
  </si>
  <si>
    <t>Вешалка СК</t>
  </si>
  <si>
    <t>Вешалка СКР</t>
  </si>
  <si>
    <t>Вешалка 1500</t>
  </si>
  <si>
    <t>1965х685х1900</t>
  </si>
  <si>
    <t>ВЕШАЛКИ ГРУППОВЫЕ СЕРИИ ГАРДИКС</t>
  </si>
  <si>
    <t>Вешалка Гардикс 4</t>
  </si>
  <si>
    <t>695х695х1875</t>
  </si>
  <si>
    <t>Вешалка Гардикс 4 (К)</t>
  </si>
  <si>
    <t>695х695х1940</t>
  </si>
  <si>
    <t>Вешалка Гардикс 4-Т22</t>
  </si>
  <si>
    <t>695х695х1855</t>
  </si>
  <si>
    <t>Вешалка Гардикс 4-Т22(К)</t>
  </si>
  <si>
    <t>858х858х1930</t>
  </si>
  <si>
    <t>Вешалка Гардикс 4-Д</t>
  </si>
  <si>
    <t>Вешалка Гардикс 4-Д(К)</t>
  </si>
  <si>
    <t>Вешалка Гардикс 3</t>
  </si>
  <si>
    <t>Вешалка Гардикс 3(К)</t>
  </si>
  <si>
    <t>Вешалка Гардикс 3-Т22</t>
  </si>
  <si>
    <t>746х858х1865</t>
  </si>
  <si>
    <t>Вешалка Гардикс 3-Т22(К)</t>
  </si>
  <si>
    <t>Вешалка Гардикс 3-Д</t>
  </si>
  <si>
    <t>775х677х1875</t>
  </si>
  <si>
    <t>Вешалка Гардикс 3-Д(К)</t>
  </si>
  <si>
    <t>775х677х1940</t>
  </si>
  <si>
    <t>СЕРИЯ МАЖОР</t>
  </si>
  <si>
    <t>Мажор 1</t>
  </si>
  <si>
    <t>черный, белый, серый металлик</t>
  </si>
  <si>
    <t>Мажор 1-3</t>
  </si>
  <si>
    <t>Мажор 2</t>
  </si>
  <si>
    <t>Мажор 2-3</t>
  </si>
  <si>
    <t>Мажор 3</t>
  </si>
  <si>
    <t>Мажор 3-З</t>
  </si>
  <si>
    <t>Мажор 4</t>
  </si>
  <si>
    <t>Мажор 4-3</t>
  </si>
  <si>
    <t>ОФИСНЫЕ ДОСКИ</t>
  </si>
  <si>
    <t>Доска магнитно-маркерная 450х600 мм</t>
  </si>
  <si>
    <t>450х600</t>
  </si>
  <si>
    <t>Лаковое покрытие, пластиковая рама, снабжена полочкой</t>
  </si>
  <si>
    <t>Доска магнитно-маркерная 600х900 мм</t>
  </si>
  <si>
    <t>600х900</t>
  </si>
  <si>
    <t>Доска магнитно-маркерная 900х1200 мм</t>
  </si>
  <si>
    <t>900х1200</t>
  </si>
  <si>
    <t>Доска магнитно-маркерная 1000х1500 мм</t>
  </si>
  <si>
    <t>1000х1500</t>
  </si>
  <si>
    <t>Доска пробковая 450х600 мм</t>
  </si>
  <si>
    <t>Доска пробковая 600х900 мм</t>
  </si>
  <si>
    <t>Доска пробковая 900х1200 мм</t>
  </si>
  <si>
    <t>Доска пробковая 1000х1500 мм</t>
  </si>
  <si>
    <t>СЕРИЯ ДЕКОР</t>
  </si>
  <si>
    <t>Флаг Д</t>
  </si>
  <si>
    <t>Вешалка Титан Д</t>
  </si>
  <si>
    <t>К250Д низ</t>
  </si>
  <si>
    <t>К 250 Д</t>
  </si>
  <si>
    <t>К300НН</t>
  </si>
  <si>
    <t>К300Н</t>
  </si>
  <si>
    <t>чер, бел, сер, бордо</t>
  </si>
  <si>
    <t>К300</t>
  </si>
  <si>
    <t>К180Н</t>
  </si>
  <si>
    <t>185х185х605</t>
  </si>
  <si>
    <t>К250НН</t>
  </si>
  <si>
    <t>К250НН низ</t>
  </si>
  <si>
    <t>К250Н</t>
  </si>
  <si>
    <t>К250Н перф</t>
  </si>
  <si>
    <t>чер, бел, бордо</t>
  </si>
  <si>
    <t>Урна 250 перф.</t>
  </si>
  <si>
    <t>Урна 250</t>
  </si>
  <si>
    <t>К150НН</t>
  </si>
  <si>
    <t>К150Н</t>
  </si>
  <si>
    <t>К150</t>
  </si>
  <si>
    <t>К 250 низ. Перф.</t>
  </si>
  <si>
    <t>К 250 низ.</t>
  </si>
  <si>
    <t>К 250 перф</t>
  </si>
  <si>
    <t>К 250</t>
  </si>
  <si>
    <t>У 250НН</t>
  </si>
  <si>
    <t>У 300</t>
  </si>
  <si>
    <t>У300 перф</t>
  </si>
  <si>
    <t>Чер, бел,бордо</t>
  </si>
  <si>
    <t>У 300НН</t>
  </si>
  <si>
    <t xml:space="preserve"> УРНЫ С ПЕДАЛЬЮ НА 7 ЛИТРОВ</t>
  </si>
  <si>
    <t>Урна с педалью 7 л</t>
  </si>
  <si>
    <t>Черный,белый</t>
  </si>
  <si>
    <t>Серый металлик</t>
  </si>
  <si>
    <t>УРНЫ С ПЕДАЛЬЮ НА 10 ЛИТРОВ</t>
  </si>
  <si>
    <t>Урна с педалью 10 л</t>
  </si>
  <si>
    <t>УРНЫ С ПЕДАЛЬЮ НА 15 ЛИТРОВ</t>
  </si>
  <si>
    <t>Урна с педалью 15 л</t>
  </si>
  <si>
    <t>УРНЫ С ПЕДАЛЬЮ НА 20 ЛИТРОВ</t>
  </si>
  <si>
    <t>Урна с педалью 20 л</t>
  </si>
  <si>
    <t>УРНЫ С ПЕДАЛЬЮ НА 30 ЛИТРОВ</t>
  </si>
  <si>
    <t>Урна с педалью 30 л</t>
  </si>
  <si>
    <t>УРНЫ С ПЕДАЛЬЮ НА 40 ЛИТРОВ</t>
  </si>
  <si>
    <t>Урна с педалью 40 л</t>
  </si>
  <si>
    <t>УРНЫ С ПЕДАЛЬЮ НА 50 ЛИТРОВ</t>
  </si>
  <si>
    <t>Урна с педалью 50 л</t>
  </si>
  <si>
    <t>УК1</t>
  </si>
  <si>
    <t>УК-2</t>
  </si>
  <si>
    <t>330х250х1030</t>
  </si>
  <si>
    <t>УП1</t>
  </si>
  <si>
    <t>Ø395; Н=880</t>
  </si>
  <si>
    <t>УП2</t>
  </si>
  <si>
    <t>690х390х780</t>
  </si>
  <si>
    <t>УРНЫ ДЛЯ РАЗДЕЛЬНОГО СБОРА МУСОРА</t>
  </si>
  <si>
    <t>ТРИО</t>
  </si>
  <si>
    <t>Син.-желт.-зелен.</t>
  </si>
  <si>
    <t>КВАРТЕТ</t>
  </si>
  <si>
    <t>УЛИЧНЫЕ УРНЫ МЕТРОПОЛЬ</t>
  </si>
  <si>
    <t>Метрополь-1(вн.ведро)</t>
  </si>
  <si>
    <t>Ø405х955</t>
  </si>
  <si>
    <t>Серебрян. антик</t>
  </si>
  <si>
    <t>Метрополь-2(кольцо)</t>
  </si>
  <si>
    <t>Серебрян.антик</t>
  </si>
  <si>
    <t>СЛ-1К</t>
  </si>
  <si>
    <t>Чер.</t>
  </si>
  <si>
    <t>СЛ2-250</t>
  </si>
  <si>
    <t>Чер, сер, син, зел, бордо</t>
  </si>
  <si>
    <t>СЛ-250</t>
  </si>
  <si>
    <t>СЛ2-250Н</t>
  </si>
  <si>
    <t>Хром</t>
  </si>
  <si>
    <t>СЛ2-300Н</t>
  </si>
  <si>
    <t>СЛ3-300Н</t>
  </si>
  <si>
    <t>СЛ-250Н</t>
  </si>
  <si>
    <t>СЛ-300Н</t>
  </si>
  <si>
    <t>СЛ3-300</t>
  </si>
  <si>
    <t>СЛ2-300</t>
  </si>
  <si>
    <t>СЛ-300</t>
  </si>
  <si>
    <t>СЛП-250Н</t>
  </si>
  <si>
    <t>СЛП-250</t>
  </si>
  <si>
    <t>СЛП-300Н</t>
  </si>
  <si>
    <t>СЛП-300</t>
  </si>
  <si>
    <t>СЛП3-250</t>
  </si>
  <si>
    <t>Черный</t>
  </si>
  <si>
    <t>РАЗБОРНЫЕ УРНЫ СЕРИИ «УНИКА.КВАДРО»</t>
  </si>
  <si>
    <t>Квадро-11</t>
  </si>
  <si>
    <t>Чер, бел, бордо, син, зел.</t>
  </si>
  <si>
    <t>Квадро-12</t>
  </si>
  <si>
    <t>Квадро-13</t>
  </si>
  <si>
    <t>Квадро-15</t>
  </si>
  <si>
    <t>Квадро-19</t>
  </si>
  <si>
    <t>Квадро-21</t>
  </si>
  <si>
    <t>Квадро-24</t>
  </si>
  <si>
    <t>Квадро-26</t>
  </si>
  <si>
    <t>АКСЕССУАРЫ</t>
  </si>
  <si>
    <t>Подставка под системный блок</t>
  </si>
  <si>
    <t>435х282х350</t>
  </si>
  <si>
    <t>Флаг напольный (полотно  90х135)</t>
  </si>
  <si>
    <t>Флажок настольный</t>
  </si>
  <si>
    <t>Ø62; Н=340</t>
  </si>
  <si>
    <t>Подставка под флаг</t>
  </si>
  <si>
    <t>Черн, бел</t>
  </si>
  <si>
    <t>ЗЕРКАЛА</t>
  </si>
  <si>
    <t>Зеркало настенное</t>
  </si>
  <si>
    <t>420х30х185</t>
  </si>
  <si>
    <t>Чер,бел.</t>
  </si>
  <si>
    <t>Зеркало настенное с полкой</t>
  </si>
  <si>
    <t>420х220х1085</t>
  </si>
  <si>
    <t>Чер,бел</t>
  </si>
  <si>
    <t>Зеркало напольное 350П</t>
  </si>
  <si>
    <t>420х395х1820</t>
  </si>
  <si>
    <t>Черн,бел</t>
  </si>
  <si>
    <t>Зеркало напольное 350П хром</t>
  </si>
  <si>
    <t>Зеркало напольное 200П</t>
  </si>
  <si>
    <t>Ø395 Н=1905</t>
  </si>
  <si>
    <t>ПОДСТАВКИ ПОД ОБУВЬ</t>
  </si>
  <si>
    <t>Подставка под обувь ПО-2/70</t>
  </si>
  <si>
    <t xml:space="preserve">Подставка под обувь ПО-2/70К </t>
  </si>
  <si>
    <t>Подставка под обувь ПО-3/70</t>
  </si>
  <si>
    <t>Подставка под обувь ПО-3/70К</t>
  </si>
  <si>
    <t>Подставка под обувь ПО-5/50</t>
  </si>
  <si>
    <t>Подставка под обувь ПО-5/50к</t>
  </si>
  <si>
    <t>Подставка под обувь ПО-2/120</t>
  </si>
  <si>
    <t>Подставка под обувь ПО-3/120</t>
  </si>
  <si>
    <t>ЖУРНАЛЬНЫЕ СТОЛЫ</t>
  </si>
  <si>
    <t>арт</t>
  </si>
  <si>
    <t>Габаритные размера</t>
  </si>
  <si>
    <t>Вес</t>
  </si>
  <si>
    <t>Цена</t>
  </si>
  <si>
    <t>Кристалл - ОМ</t>
  </si>
  <si>
    <t>Ø 800, Н=417</t>
  </si>
  <si>
    <t>Кристалл – ОМ(П)</t>
  </si>
  <si>
    <t>Кристалл – КМ</t>
  </si>
  <si>
    <t>800х800х417</t>
  </si>
  <si>
    <t>Кристалл – КМ(П)</t>
  </si>
  <si>
    <t>Кристалл – ПМ</t>
  </si>
  <si>
    <t>1000х600х417</t>
  </si>
  <si>
    <t>Кристалл – ПМ(П)</t>
  </si>
  <si>
    <t>Кристалл – КД</t>
  </si>
  <si>
    <t>Кристалл – КД(П)</t>
  </si>
  <si>
    <t>Кристалл – ПД</t>
  </si>
  <si>
    <t>Кристалл – ПД(П)</t>
  </si>
  <si>
    <t>Кристалл – ОК</t>
  </si>
  <si>
    <t>Кристалл – ОК(П)</t>
  </si>
  <si>
    <t>Кристалл – КК</t>
  </si>
  <si>
    <t>Кристалл – КК(П)</t>
  </si>
  <si>
    <t>Кристалл – ПК</t>
  </si>
  <si>
    <t>Кристалл – ПК(П)</t>
  </si>
  <si>
    <t>Серый, синий</t>
  </si>
  <si>
    <t>ДУЭТ (2 БАКА)</t>
  </si>
  <si>
    <t>ВЕШАЛКИ НАПОЛЬНЫЕ СЕРИИ КАРИНА</t>
  </si>
  <si>
    <t>Карина-1 орех/бронзовый антик</t>
  </si>
  <si>
    <t>Карина-1 венге/хром</t>
  </si>
  <si>
    <t>Карина-1 венге/серебрянный антик</t>
  </si>
  <si>
    <t>Карина-2 орех/хром</t>
  </si>
  <si>
    <t>Карина-2 венге/хром</t>
  </si>
  <si>
    <t>Вешалка Нова-3</t>
  </si>
  <si>
    <t>Вешалка Нова-4</t>
  </si>
  <si>
    <t>Чер., алюминий</t>
  </si>
  <si>
    <t>СТОЙКИ ДЛЯ ДОЗАТОРОВ</t>
  </si>
  <si>
    <t>Стойка для дозатора СД-1</t>
  </si>
  <si>
    <t>Стойка для дозатора СД-4</t>
  </si>
  <si>
    <t>Стойка для дозатора СД-4 хром</t>
  </si>
  <si>
    <t>Стойка для дозатора СД-7</t>
  </si>
  <si>
    <t>Стойка для дозатора СД-2</t>
  </si>
  <si>
    <t>Чер, бел, серы металлик</t>
  </si>
  <si>
    <t xml:space="preserve">ф395, H1425 мм </t>
  </si>
  <si>
    <t xml:space="preserve">417x417x1435 мм </t>
  </si>
  <si>
    <t>ДОЗАТОРЫ</t>
  </si>
  <si>
    <t>Держатель для антисептика настенный локтевой ДЛТ-1 (с флаконом 1 л)</t>
  </si>
  <si>
    <t>Стойка для дозатора СД-6 (с флаконом 1 л)</t>
  </si>
  <si>
    <t>Стойка для дозатора СД-5 (телескопическая)</t>
  </si>
  <si>
    <t>Скамья СТ-1</t>
  </si>
  <si>
    <t>Скамья СТ-3</t>
  </si>
  <si>
    <t>Скамья СТ-4</t>
  </si>
  <si>
    <t>1000х350х460</t>
  </si>
  <si>
    <t>1500х350х462</t>
  </si>
  <si>
    <t>2000х350х464</t>
  </si>
  <si>
    <t>1500х350х463</t>
  </si>
  <si>
    <t>2000х350х465</t>
  </si>
  <si>
    <t>Скамья СТ-2 (со спинкой)</t>
  </si>
  <si>
    <t>1000х395х860</t>
  </si>
  <si>
    <t>Скамья СТ-1 (с регулируемой опорой)</t>
  </si>
  <si>
    <t>Скамья СТ-3 (с регулируемой опорой)</t>
  </si>
  <si>
    <t>Скамья СТ-4 (с регулируемой опорой)</t>
  </si>
  <si>
    <t>Скамья СТ-2 (со спинкой, с регулируемой опорой)</t>
  </si>
  <si>
    <t>Скамья СТ-5 (со спинкой)</t>
  </si>
  <si>
    <t>Скамья СТ-5 (со спинкой, с регулируемой опорой)</t>
  </si>
  <si>
    <t>Скамья СТ-6 (со спинкой)</t>
  </si>
  <si>
    <t>Скамья СТ-6 (со спинкой, с регулируемой опорой)</t>
  </si>
  <si>
    <t>1500х395х860</t>
  </si>
  <si>
    <t>2000х395х860</t>
  </si>
  <si>
    <t>Скамья СВТ-4 (с крючками)</t>
  </si>
  <si>
    <t>Скамья СВТ-4 (с крючками, регулируемой опорой)</t>
  </si>
  <si>
    <t>1000х395х1765</t>
  </si>
  <si>
    <t>Скамья СВТ-5 (с крючками)</t>
  </si>
  <si>
    <t>Скамья СВТ-5 (с крючками, регулируемой опорой)</t>
  </si>
  <si>
    <t>Скамья СВТ-6 (с крючками)</t>
  </si>
  <si>
    <t>Скамья СВТ-6 (с крючками, регулируемой опорой)</t>
  </si>
  <si>
    <t>Скамья СВТ-7 (с крючками, полкой)</t>
  </si>
  <si>
    <t>Скамья СВТ-7 (с крючками, полкой, регулируемой опорой)</t>
  </si>
  <si>
    <t>Скамья СВТ-8 (с крючками, полкой, регулируемой опорой)</t>
  </si>
  <si>
    <t>Скамья СВТ-8 (с крючками, полкой)</t>
  </si>
  <si>
    <t>Скамья СВТ-9 (с крючками, полкой)</t>
  </si>
  <si>
    <t>Скамья СВТ-9 (с крючками, полкой, регулируемой опорой)</t>
  </si>
  <si>
    <t>Пепельница напольная ПН-250</t>
  </si>
  <si>
    <t>Пепельница напольная ПН-150</t>
  </si>
  <si>
    <t>Ф260 Н=690</t>
  </si>
  <si>
    <t>Ф316 Н=715</t>
  </si>
  <si>
    <t>Скамья СТ-2(2) (двойная, со спинкой)</t>
  </si>
  <si>
    <t>Скамья СТ-5(2) (двойная, со спинкой)</t>
  </si>
  <si>
    <t>Скамья СТ-6(2) (двойная, со спинкой)</t>
  </si>
  <si>
    <t>Скамья СТ-2(2) (двойная, со спинкой, с регулируемыми опорами)</t>
  </si>
  <si>
    <t>Скамья СТ-5(2) (двойная, со спинкой, с регулируемыми опорами)</t>
  </si>
  <si>
    <t>Скамья СТ-6(2) (двойная, со спинкой, с регулируемыми опорами)</t>
  </si>
  <si>
    <t>1000х745х870</t>
  </si>
  <si>
    <t>1500х745х870</t>
  </si>
  <si>
    <t>Скамья СВТ-4(2) (двойная, с крючками)</t>
  </si>
  <si>
    <t>Скамья СВТ-4(2) (двойная, с крючками, регулируемыми опорами)</t>
  </si>
  <si>
    <t>Скамья СВТ-5(2) (двойная, с крючками)</t>
  </si>
  <si>
    <t>Скамья СВТ-5(2) (двойная, с крючками, регулируемыми опорами)</t>
  </si>
  <si>
    <t>Скамья СВТ-6(2) (двойная, с крючками)</t>
  </si>
  <si>
    <t>Скамья СВТ-6(2) (двойная, с крючками, регулируемыми опорами)</t>
  </si>
  <si>
    <t>1000х745х1710</t>
  </si>
  <si>
    <t>1000х745х1790</t>
  </si>
  <si>
    <t>Скамья СВТ-7(2) (двойная, с крючками, полкой)</t>
  </si>
  <si>
    <t>Скамья СВТ-7(2) (, двойная с крючками, полкой, регулируемой опорой)</t>
  </si>
  <si>
    <t>Скамья СВТ-8(2) (двойная, с крючками, полкой)</t>
  </si>
  <si>
    <t>Скамья СВТ-8(2) (, двойная с крючками, полкой, регулируемой опорой)</t>
  </si>
  <si>
    <t>Скамья СВТ-9(2) (двойная, с крючками, полкой)</t>
  </si>
  <si>
    <t>Скамья СВТ-9(2) (, двойная с крючками, полкой, регулируемой опорой)</t>
  </si>
  <si>
    <t>МЕБЕЛЬ ДЛЯ РАЗДЕВАЛОК (настил - дерево)</t>
  </si>
  <si>
    <t>МЕБЕЛЬ ДЛЯ РАЗДЕВАЛОК (настил - пластик)</t>
  </si>
  <si>
    <t>Скамья СТ-1П</t>
  </si>
  <si>
    <t>Скамья СТ-1П (с регулируемой опорой)</t>
  </si>
  <si>
    <t>Скамья СТ-3П (с регулируемой опорой)</t>
  </si>
  <si>
    <t>Скамья СТ-3П</t>
  </si>
  <si>
    <t>Скамья СТ-4П</t>
  </si>
  <si>
    <t>Скамья СТ-4П (с регулируемой опорой)</t>
  </si>
  <si>
    <t>Скамья СТ-2П (со спинкой)</t>
  </si>
  <si>
    <t>Скамья СТ-2П (со спинкой, с регулируемой опорой)</t>
  </si>
  <si>
    <t>Скамья СТ-5П (со спинкой)</t>
  </si>
  <si>
    <t>Скамья СТ-5П (со спинкой, с регулируемой опорой)</t>
  </si>
  <si>
    <t>Скамья СТ-6П (со спинкой)</t>
  </si>
  <si>
    <t>Скамья СТ-6П (со спинкой, с регулируемой опорой)</t>
  </si>
  <si>
    <t>Скамья СВТ-4П (с крючками)</t>
  </si>
  <si>
    <t>Скамья СВТ-4П (с крючками, регулируемой опорой)</t>
  </si>
  <si>
    <t>Скамья СВТ-7П (с крючками, полкой)</t>
  </si>
  <si>
    <t>Скамья СВТ-7П (с крючками, полкой, регулируемой опорой)</t>
  </si>
  <si>
    <t>1500х715х870</t>
  </si>
  <si>
    <t>1000х715х870</t>
  </si>
  <si>
    <t>2000х717х870</t>
  </si>
  <si>
    <t>1000х715х1740</t>
  </si>
  <si>
    <t>1500х715х1740</t>
  </si>
  <si>
    <t>2000х715х1740</t>
  </si>
  <si>
    <t>1000х715х1790</t>
  </si>
  <si>
    <t>1500х715х1790</t>
  </si>
  <si>
    <t>2000х715х1790</t>
  </si>
  <si>
    <t>под заказ!!!</t>
  </si>
  <si>
    <t>Раскладная мебель серии "СолТи Лофт"</t>
  </si>
  <si>
    <t>Стеллаж СЛС-1/1200</t>
  </si>
  <si>
    <t>Каркас-черный, Полки - ясень шимо светлый, шимо темный</t>
  </si>
  <si>
    <t>Стеллаж СЛС-3/1200</t>
  </si>
  <si>
    <t>Стеллаж СЛС-1/800</t>
  </si>
  <si>
    <t>Стеллаж СЛС-2/800</t>
  </si>
  <si>
    <t>Стол компьютерный СЛКС-1</t>
  </si>
  <si>
    <t>Стол компьютерный СЛКС-2</t>
  </si>
  <si>
    <t>605х290х1193+10мм</t>
  </si>
  <si>
    <t>605х290х790+10мм</t>
  </si>
  <si>
    <t>800х455х795+10мм</t>
  </si>
  <si>
    <t>1000х505х795+10мм</t>
  </si>
  <si>
    <t>1305х700х1820</t>
  </si>
  <si>
    <t>1305х700х1850</t>
  </si>
  <si>
    <t>700х620х1870</t>
  </si>
  <si>
    <t>700х620х1840</t>
  </si>
  <si>
    <t>700х700х1840</t>
  </si>
  <si>
    <t>700х700х1870</t>
  </si>
  <si>
    <t>700х780х1820</t>
  </si>
  <si>
    <t>1085х705х1900</t>
  </si>
  <si>
    <t>1100х705х1910</t>
  </si>
  <si>
    <t>1230х580х1980</t>
  </si>
  <si>
    <t>1100х580х1890</t>
  </si>
  <si>
    <r>
      <t xml:space="preserve">Ø440; Н=1865 </t>
    </r>
    <r>
      <rPr>
        <b/>
        <sz val="10"/>
        <color theme="1"/>
        <rFont val="Times New Roman"/>
        <family val="1"/>
        <charset val="204"/>
      </rPr>
      <t>(основание Ф395)</t>
    </r>
  </si>
  <si>
    <r>
      <t>Ø455, Н=1930</t>
    </r>
    <r>
      <rPr>
        <b/>
        <sz val="10"/>
        <color theme="1"/>
        <rFont val="Times New Roman"/>
        <family val="1"/>
        <charset val="204"/>
      </rPr>
      <t xml:space="preserve"> (основание Ф395)</t>
    </r>
  </si>
  <si>
    <t>Ø395, Н=1845</t>
  </si>
  <si>
    <t>Ø395, Н=1855</t>
  </si>
  <si>
    <t>705х705х1840</t>
  </si>
  <si>
    <t>705х705ж1860</t>
  </si>
  <si>
    <t>705х705х1865</t>
  </si>
  <si>
    <t>705х705х1875</t>
  </si>
  <si>
    <t>705х705х1860</t>
  </si>
  <si>
    <t>705х705х1830</t>
  </si>
  <si>
    <t>705х705х1850</t>
  </si>
  <si>
    <t>695х695х1830</t>
  </si>
  <si>
    <t>Ø 455, Н=1780</t>
  </si>
  <si>
    <t>Ø 455, Н=1905</t>
  </si>
  <si>
    <t>Ø 455  Н=1850</t>
  </si>
  <si>
    <t>Ø 455 Н=1890</t>
  </si>
  <si>
    <t>370х370х1785</t>
  </si>
  <si>
    <r>
      <t>405х405х1785</t>
    </r>
    <r>
      <rPr>
        <b/>
        <sz val="9"/>
        <color theme="1"/>
        <rFont val="Times New Roman"/>
        <family val="1"/>
        <charset val="204"/>
      </rPr>
      <t xml:space="preserve"> (основание 370х370)</t>
    </r>
  </si>
  <si>
    <t>370х370х1740</t>
  </si>
  <si>
    <t>460х520х1820</t>
  </si>
  <si>
    <t>605х605х1850</t>
  </si>
  <si>
    <t>500х475х1840</t>
  </si>
  <si>
    <r>
      <t>Ø465, Н=1825</t>
    </r>
    <r>
      <rPr>
        <b/>
        <sz val="10"/>
        <color theme="1"/>
        <rFont val="Times New Roman"/>
        <family val="1"/>
        <charset val="204"/>
      </rPr>
      <t xml:space="preserve"> (основание Ф405)</t>
    </r>
  </si>
  <si>
    <t>Ø395, Н=1880</t>
  </si>
  <si>
    <t>415х415х1975</t>
  </si>
  <si>
    <t>390х390х1730</t>
  </si>
  <si>
    <r>
      <t>Ø420, Н=1860</t>
    </r>
    <r>
      <rPr>
        <b/>
        <sz val="10"/>
        <color theme="1"/>
        <rFont val="Times New Roman"/>
        <family val="1"/>
        <charset val="204"/>
      </rPr>
      <t xml:space="preserve"> (основание Ф395)</t>
    </r>
  </si>
  <si>
    <t>495х98х316</t>
  </si>
  <si>
    <t>703х98х316</t>
  </si>
  <si>
    <t>450х250х763</t>
  </si>
  <si>
    <t>450х240х240</t>
  </si>
  <si>
    <t>990х95х340</t>
  </si>
  <si>
    <t>990х240х240</t>
  </si>
  <si>
    <t>990х95х325</t>
  </si>
  <si>
    <t>770х95х355</t>
  </si>
  <si>
    <t>770х240х240</t>
  </si>
  <si>
    <t>770х95х325</t>
  </si>
  <si>
    <t>450х85х350</t>
  </si>
  <si>
    <t>445х80х317</t>
  </si>
  <si>
    <t>445х85х855</t>
  </si>
  <si>
    <t>360х150х880</t>
  </si>
  <si>
    <t>Ø257; Н=602</t>
  </si>
  <si>
    <t>Ø302; Н=718</t>
  </si>
  <si>
    <t>Ø257; Н=306</t>
  </si>
  <si>
    <t>Ø150; Н=610</t>
  </si>
  <si>
    <t>Ø257; Н=600</t>
  </si>
  <si>
    <t>Ø405; Н=1175</t>
  </si>
  <si>
    <t>25л</t>
  </si>
  <si>
    <t>Ф405; H=1050</t>
  </si>
  <si>
    <t>36л</t>
  </si>
  <si>
    <t>31л</t>
  </si>
  <si>
    <t>Ф405; H=720</t>
  </si>
  <si>
    <t>330х300х710</t>
  </si>
  <si>
    <t>300х375х710</t>
  </si>
  <si>
    <t>Ф405; Н=720</t>
  </si>
  <si>
    <t>300х375х1065</t>
  </si>
  <si>
    <t>330х295х1065</t>
  </si>
  <si>
    <t>Ф405; Н=1050</t>
  </si>
  <si>
    <t>15л</t>
  </si>
  <si>
    <t>Ø250</t>
  </si>
  <si>
    <t>330х258х307</t>
  </si>
  <si>
    <t>330х258х411</t>
  </si>
  <si>
    <t>330х258х620</t>
  </si>
  <si>
    <t>Ø200</t>
  </si>
  <si>
    <t>Ø300</t>
  </si>
  <si>
    <t>380х306х590</t>
  </si>
  <si>
    <t>380х306х715</t>
  </si>
  <si>
    <t>285х205х250</t>
  </si>
  <si>
    <t>285х205х352</t>
  </si>
  <si>
    <t>712х358х695</t>
  </si>
  <si>
    <t>1064х358х695</t>
  </si>
  <si>
    <t>1411х358х695</t>
  </si>
  <si>
    <t>356х356х667</t>
  </si>
  <si>
    <t>370х370х1475 мм</t>
  </si>
  <si>
    <t xml:space="preserve">ф395, H 1200-1800 мм </t>
  </si>
  <si>
    <t>ф395, Н=1030</t>
  </si>
  <si>
    <t xml:space="preserve">ф395, H=1710 мм </t>
  </si>
  <si>
    <t>280х90х310</t>
  </si>
  <si>
    <t>Держатель для антисептика настенный локтевой ДЛТ-1 (без флакона)</t>
  </si>
  <si>
    <t>280х90х220</t>
  </si>
  <si>
    <t>295х85х330</t>
  </si>
  <si>
    <t>325х390х715</t>
  </si>
  <si>
    <t>325х450х752</t>
  </si>
  <si>
    <t>325х540х715</t>
  </si>
  <si>
    <t>325х600х752</t>
  </si>
  <si>
    <t>1500х350х465</t>
  </si>
  <si>
    <t>290х290х780</t>
  </si>
  <si>
    <t>325х515х840</t>
  </si>
  <si>
    <t>325х552х900</t>
  </si>
  <si>
    <t>325х390х1205</t>
  </si>
  <si>
    <t>325х540х12005</t>
  </si>
  <si>
    <t>605х300х1193+10мм</t>
  </si>
  <si>
    <t>Ø395; Н=2310</t>
  </si>
  <si>
    <t>1000х350х465</t>
  </si>
  <si>
    <r>
      <t>2000х350х475</t>
    </r>
    <r>
      <rPr>
        <vertAlign val="superscript"/>
        <sz val="11"/>
        <color theme="1"/>
        <rFont val="Calibri"/>
        <family val="2"/>
        <charset val="204"/>
        <scheme val="minor"/>
      </rPr>
      <t>+10</t>
    </r>
  </si>
  <si>
    <r>
      <t>1500х350х475</t>
    </r>
    <r>
      <rPr>
        <vertAlign val="superscript"/>
        <sz val="11"/>
        <color theme="1"/>
        <rFont val="Calibri"/>
        <family val="2"/>
        <charset val="204"/>
        <scheme val="minor"/>
      </rPr>
      <t>+10</t>
    </r>
  </si>
  <si>
    <r>
      <t>1000х350х475</t>
    </r>
    <r>
      <rPr>
        <vertAlign val="superscript"/>
        <sz val="11"/>
        <color theme="1"/>
        <rFont val="Calibri"/>
        <family val="2"/>
        <charset val="204"/>
        <scheme val="minor"/>
      </rPr>
      <t>+10</t>
    </r>
  </si>
  <si>
    <t>1000х370х865</t>
  </si>
  <si>
    <r>
      <t>1000х370х875</t>
    </r>
    <r>
      <rPr>
        <vertAlign val="superscript"/>
        <sz val="11"/>
        <color theme="1"/>
        <rFont val="Calibri"/>
        <family val="2"/>
        <charset val="204"/>
        <scheme val="minor"/>
      </rPr>
      <t>+10</t>
    </r>
  </si>
  <si>
    <t>1500х370х865</t>
  </si>
  <si>
    <r>
      <t>1500х370х875</t>
    </r>
    <r>
      <rPr>
        <vertAlign val="superscript"/>
        <sz val="11"/>
        <color theme="1"/>
        <rFont val="Calibri"/>
        <family val="2"/>
        <charset val="204"/>
        <scheme val="minor"/>
      </rPr>
      <t>+10</t>
    </r>
  </si>
  <si>
    <t>2000х370х865</t>
  </si>
  <si>
    <r>
      <t>2000х370х875</t>
    </r>
    <r>
      <rPr>
        <vertAlign val="superscript"/>
        <sz val="11"/>
        <color theme="1"/>
        <rFont val="Calibri"/>
        <family val="2"/>
        <charset val="204"/>
        <scheme val="minor"/>
      </rPr>
      <t>+10</t>
    </r>
  </si>
  <si>
    <t>1000х370х1765</t>
  </si>
  <si>
    <t>1000х370х1775+10</t>
  </si>
  <si>
    <t>1500х370х1765</t>
  </si>
  <si>
    <r>
      <t>1500х370х1775</t>
    </r>
    <r>
      <rPr>
        <vertAlign val="superscript"/>
        <sz val="11"/>
        <color theme="1"/>
        <rFont val="Calibri"/>
        <family val="2"/>
        <charset val="204"/>
        <scheme val="minor"/>
      </rPr>
      <t>+10</t>
    </r>
  </si>
  <si>
    <t>2000х370х1765</t>
  </si>
  <si>
    <r>
      <t>2000х370х1775</t>
    </r>
    <r>
      <rPr>
        <vertAlign val="superscript"/>
        <sz val="11"/>
        <color theme="1"/>
        <rFont val="Calibri"/>
        <family val="2"/>
        <charset val="204"/>
        <scheme val="minor"/>
      </rPr>
      <t>+10</t>
    </r>
  </si>
  <si>
    <t>Цены действительны с 14 марта 2022 года (НДС 20% вкл)</t>
  </si>
  <si>
    <r>
      <t xml:space="preserve">УРНЫ ОФИСНЫЕ  </t>
    </r>
    <r>
      <rPr>
        <b/>
        <i/>
        <sz val="14"/>
        <color rgb="FFFF0000"/>
        <rFont val="Times New Roman"/>
        <family val="1"/>
        <charset val="204"/>
      </rPr>
      <t>на цветную перфорацию +20% от стоимости</t>
    </r>
    <r>
      <rPr>
        <b/>
        <i/>
        <sz val="11"/>
        <color rgb="FFFF0000"/>
        <rFont val="Times New Roman"/>
        <family val="1"/>
        <charset val="204"/>
      </rPr>
      <t xml:space="preserve">                                                                   </t>
    </r>
  </si>
  <si>
    <r>
      <t xml:space="preserve">УРНЫ УЛИЧНЫЕ </t>
    </r>
    <r>
      <rPr>
        <b/>
        <i/>
        <sz val="11"/>
        <color rgb="FFFF0000"/>
        <rFont val="Times New Roman"/>
        <family val="1"/>
        <charset val="204"/>
      </rPr>
      <t>ПРИ ОТПРАВКЕ ЧЕРЕЗ ТК +150Р ЗА КОРОБКУ</t>
    </r>
  </si>
  <si>
    <r>
      <t xml:space="preserve">УЛИЧНЫЕ УРНЫ «СТРИТЛАЙН» </t>
    </r>
    <r>
      <rPr>
        <b/>
        <i/>
        <sz val="11"/>
        <color rgb="FFFF0000"/>
        <rFont val="Times New Roman"/>
        <family val="1"/>
        <charset val="204"/>
      </rPr>
      <t>ПРИ ОТПРАВКЕ ЧЕРЕЗ ТК +150Р ЗА КОРОБКУ</t>
    </r>
  </si>
  <si>
    <t>ПРАЙС-ЛИСТ SALE@dcendy.ru</t>
  </si>
  <si>
    <t>АССОРТИМЕНТ ТОВАРОВ ТМ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</si>
</sst>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6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charset val="204"/>
      <scheme val="minor"/>
    </font>
    <font>
      <b/>
      <i/>
      <sz val="14"/>
      <color rgb="FFFF000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b/>
      <i/>
      <sz val="16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8"/>
      <color theme="10"/>
      <name val="Calibri"/>
      <family val="2"/>
      <charset val="204"/>
      <scheme val="minor"/>
    </font>
    <font>
      <b/>
      <i/>
      <sz val="18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71">
    <xf numFmtId="0" fontId="0" fillId="0" borderId="0" xfId="0"/>
    <xf numFmtId="0" fontId="2" fillId="2" borderId="12" xfId="0" applyFont="1" applyFill="1" applyBorder="1" applyAlignment="1">
      <alignment horizontal="center" vertical="top"/>
    </xf>
    <xf numFmtId="0" fontId="0" fillId="2" borderId="0" xfId="0" applyFill="1"/>
    <xf numFmtId="0" fontId="2" fillId="2" borderId="8" xfId="0" applyFont="1" applyFill="1" applyBorder="1"/>
    <xf numFmtId="0" fontId="3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2" fillId="2" borderId="8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/>
    </xf>
    <xf numFmtId="0" fontId="1" fillId="2" borderId="8" xfId="0" applyFont="1" applyFill="1" applyBorder="1"/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vertical="top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vertical="top"/>
    </xf>
    <xf numFmtId="0" fontId="2" fillId="2" borderId="10" xfId="0" applyFont="1" applyFill="1" applyBorder="1" applyAlignment="1">
      <alignment vertical="top"/>
    </xf>
    <xf numFmtId="0" fontId="0" fillId="2" borderId="0" xfId="0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top"/>
    </xf>
    <xf numFmtId="0" fontId="2" fillId="2" borderId="3" xfId="0" applyFont="1" applyFill="1" applyBorder="1" applyAlignment="1">
      <alignment horizontal="center" vertical="top"/>
    </xf>
    <xf numFmtId="0" fontId="0" fillId="2" borderId="8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" fillId="2" borderId="7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top"/>
    </xf>
    <xf numFmtId="0" fontId="2" fillId="2" borderId="9" xfId="0" applyFont="1" applyFill="1" applyBorder="1" applyAlignment="1"/>
    <xf numFmtId="0" fontId="2" fillId="2" borderId="5" xfId="0" applyFont="1" applyFill="1" applyBorder="1" applyAlignment="1">
      <alignment horizontal="center" wrapText="1"/>
    </xf>
    <xf numFmtId="0" fontId="2" fillId="2" borderId="12" xfId="0" applyFont="1" applyFill="1" applyBorder="1" applyAlignment="1"/>
    <xf numFmtId="0" fontId="2" fillId="2" borderId="13" xfId="0" applyFont="1" applyFill="1" applyBorder="1" applyAlignment="1">
      <alignment horizontal="center" vertical="top"/>
    </xf>
    <xf numFmtId="0" fontId="14" fillId="2" borderId="0" xfId="0" applyFont="1" applyFill="1" applyAlignment="1">
      <alignment vertical="center" wrapText="1"/>
    </xf>
    <xf numFmtId="0" fontId="17" fillId="2" borderId="0" xfId="0" applyFont="1" applyFill="1" applyAlignment="1">
      <alignment vertical="center" wrapText="1"/>
    </xf>
    <xf numFmtId="0" fontId="2" fillId="2" borderId="9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2" borderId="5" xfId="0" applyFill="1" applyBorder="1"/>
    <xf numFmtId="0" fontId="2" fillId="2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4" fillId="2" borderId="0" xfId="0" applyFont="1" applyFill="1" applyAlignment="1">
      <alignment horizontal="center" vertical="center" wrapText="1"/>
    </xf>
    <xf numFmtId="0" fontId="16" fillId="2" borderId="0" xfId="1" applyFont="1" applyFill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5" borderId="9" xfId="0" applyFont="1" applyFill="1" applyBorder="1"/>
    <xf numFmtId="0" fontId="2" fillId="5" borderId="10" xfId="0" applyFont="1" applyFill="1" applyBorder="1"/>
    <xf numFmtId="0" fontId="2" fillId="5" borderId="11" xfId="0" applyFont="1" applyFill="1" applyBorder="1"/>
    <xf numFmtId="0" fontId="2" fillId="3" borderId="9" xfId="0" applyFont="1" applyFill="1" applyBorder="1" applyAlignment="1">
      <alignment vertical="top"/>
    </xf>
    <xf numFmtId="0" fontId="2" fillId="3" borderId="10" xfId="0" applyFont="1" applyFill="1" applyBorder="1" applyAlignment="1">
      <alignment vertical="top"/>
    </xf>
    <xf numFmtId="0" fontId="2" fillId="3" borderId="11" xfId="0" applyFont="1" applyFill="1" applyBorder="1" applyAlignment="1">
      <alignment vertical="top"/>
    </xf>
    <xf numFmtId="0" fontId="2" fillId="5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8" xfId="0" applyFill="1" applyBorder="1"/>
    <xf numFmtId="0" fontId="3" fillId="2" borderId="3" xfId="0" applyFont="1" applyFill="1" applyBorder="1" applyAlignment="1">
      <alignment horizontal="center"/>
    </xf>
    <xf numFmtId="0" fontId="0" fillId="2" borderId="7" xfId="0" applyFill="1" applyBorder="1"/>
    <xf numFmtId="0" fontId="1" fillId="2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2" fillId="3" borderId="10" xfId="0" applyFont="1" applyFill="1" applyBorder="1"/>
    <xf numFmtId="0" fontId="2" fillId="3" borderId="11" xfId="0" applyFont="1" applyFill="1" applyBorder="1"/>
    <xf numFmtId="0" fontId="3" fillId="2" borderId="9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3" borderId="10" xfId="0" applyFont="1" applyFill="1" applyBorder="1"/>
    <xf numFmtId="0" fontId="3" fillId="3" borderId="11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4" borderId="10" xfId="0" applyFont="1" applyFill="1" applyBorder="1"/>
    <xf numFmtId="0" fontId="2" fillId="4" borderId="11" xfId="0" applyFont="1" applyFill="1" applyBorder="1"/>
    <xf numFmtId="0" fontId="4" fillId="2" borderId="9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2" fillId="3" borderId="10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0" fontId="2" fillId="3" borderId="10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vertical="top" wrapText="1"/>
    </xf>
    <xf numFmtId="0" fontId="2" fillId="3" borderId="11" xfId="0" applyFont="1" applyFill="1" applyBorder="1" applyAlignment="1">
      <alignment vertical="top" wrapText="1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5" borderId="10" xfId="0" applyFont="1" applyFill="1" applyBorder="1" applyAlignment="1">
      <alignment vertical="top"/>
    </xf>
    <xf numFmtId="0" fontId="2" fillId="5" borderId="11" xfId="0" applyFont="1" applyFill="1" applyBorder="1" applyAlignment="1">
      <alignment vertical="top"/>
    </xf>
    <xf numFmtId="0" fontId="2" fillId="3" borderId="9" xfId="0" applyFont="1" applyFill="1" applyBorder="1" applyAlignment="1">
      <alignment horizontal="center" vertical="top"/>
    </xf>
    <xf numFmtId="0" fontId="2" fillId="3" borderId="10" xfId="0" applyFont="1" applyFill="1" applyBorder="1" applyAlignment="1">
      <alignment horizontal="center" vertical="top"/>
    </xf>
    <xf numFmtId="0" fontId="2" fillId="3" borderId="11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3" fillId="2" borderId="3" xfId="0" applyFont="1" applyFill="1" applyBorder="1"/>
    <xf numFmtId="0" fontId="3" fillId="2" borderId="7" xfId="0" applyFont="1" applyFill="1" applyBorder="1"/>
    <xf numFmtId="0" fontId="3" fillId="2" borderId="7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3" borderId="2" xfId="0" applyFont="1" applyFill="1" applyBorder="1" applyAlignment="1"/>
    <xf numFmtId="0" fontId="3" fillId="3" borderId="4" xfId="0" applyFont="1" applyFill="1" applyBorder="1" applyAlignment="1"/>
    <xf numFmtId="0" fontId="3" fillId="3" borderId="5" xfId="0" applyFont="1" applyFill="1" applyBorder="1" applyAlignment="1"/>
    <xf numFmtId="0" fontId="3" fillId="3" borderId="6" xfId="0" applyFont="1" applyFill="1" applyBorder="1" applyAlignment="1"/>
    <xf numFmtId="0" fontId="3" fillId="3" borderId="8" xfId="0" applyFont="1" applyFill="1" applyBorder="1" applyAlignment="1"/>
    <xf numFmtId="0" fontId="2" fillId="2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2" fillId="5" borderId="9" xfId="0" applyFont="1" applyFill="1" applyBorder="1" applyAlignment="1">
      <alignment vertical="top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2" fillId="3" borderId="9" xfId="0" applyFont="1" applyFill="1" applyBorder="1"/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0" fillId="0" borderId="2" xfId="0" applyBorder="1" applyAlignme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0" fillId="0" borderId="10" xfId="0" applyBorder="1" applyAlignment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0" xfId="0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3"/>
  <sheetViews>
    <sheetView tabSelected="1" workbookViewId="0">
      <selection activeCell="M9" sqref="M9"/>
    </sheetView>
  </sheetViews>
  <sheetFormatPr defaultRowHeight="15" x14ac:dyDescent="0.25"/>
  <cols>
    <col min="1" max="1" width="5.28515625" style="2" customWidth="1"/>
    <col min="2" max="2" width="5" style="2" customWidth="1"/>
    <col min="3" max="3" width="34.5703125" style="2" customWidth="1"/>
    <col min="4" max="5" width="6.85546875" style="2" customWidth="1"/>
    <col min="6" max="6" width="5.28515625" style="2" customWidth="1"/>
    <col min="7" max="7" width="4.42578125" style="2" customWidth="1"/>
    <col min="8" max="8" width="1.5703125" style="2" customWidth="1"/>
    <col min="9" max="9" width="18.140625" style="2" customWidth="1"/>
    <col min="10" max="10" width="17.28515625" style="2" hidden="1" customWidth="1"/>
    <col min="11" max="16384" width="9.140625" style="2"/>
  </cols>
  <sheetData>
    <row r="1" spans="1:11" ht="20.25" x14ac:dyDescent="0.3">
      <c r="A1" s="140" t="s">
        <v>607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1" ht="20.25" x14ac:dyDescent="0.3">
      <c r="A2" s="140" t="s">
        <v>608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1" ht="22.5" x14ac:dyDescent="0.3">
      <c r="A3" s="141" t="s">
        <v>603</v>
      </c>
      <c r="B3" s="141"/>
      <c r="C3" s="141"/>
      <c r="D3" s="141"/>
      <c r="E3" s="141"/>
      <c r="F3" s="141"/>
      <c r="G3" s="141"/>
      <c r="H3" s="141"/>
      <c r="I3" s="141"/>
      <c r="J3" s="141"/>
    </row>
    <row r="5" spans="1:11" ht="6.75" customHeight="1" thickBot="1" x14ac:dyDescent="0.3"/>
    <row r="6" spans="1:11" ht="22.5" hidden="1" customHeight="1" thickBot="1" x14ac:dyDescent="0.3"/>
    <row r="7" spans="1:11" x14ac:dyDescent="0.25">
      <c r="A7" s="83" t="s">
        <v>0</v>
      </c>
      <c r="B7" s="97"/>
      <c r="C7" s="42" t="s">
        <v>1</v>
      </c>
      <c r="D7" s="40"/>
      <c r="E7" s="98" t="s">
        <v>2</v>
      </c>
      <c r="F7" s="98"/>
      <c r="G7" s="98"/>
      <c r="H7" s="97"/>
      <c r="I7" s="42" t="s">
        <v>3</v>
      </c>
      <c r="J7" s="45" t="s">
        <v>4</v>
      </c>
      <c r="K7" s="45" t="s">
        <v>4</v>
      </c>
    </row>
    <row r="8" spans="1:11" ht="22.5" customHeight="1" thickBot="1" x14ac:dyDescent="0.3">
      <c r="A8" s="99"/>
      <c r="B8" s="100"/>
      <c r="C8" s="43"/>
      <c r="D8" s="46"/>
      <c r="E8" s="101" t="s">
        <v>5</v>
      </c>
      <c r="F8" s="101"/>
      <c r="G8" s="101"/>
      <c r="H8" s="100"/>
      <c r="I8" s="43" t="s">
        <v>6</v>
      </c>
      <c r="J8" s="47" t="s">
        <v>7</v>
      </c>
      <c r="K8" s="47" t="s">
        <v>7</v>
      </c>
    </row>
    <row r="9" spans="1:11" ht="17.25" customHeight="1" thickBot="1" x14ac:dyDescent="0.3">
      <c r="A9" s="83" t="s">
        <v>8</v>
      </c>
      <c r="B9" s="98"/>
      <c r="C9" s="98"/>
      <c r="D9" s="98"/>
      <c r="E9" s="98"/>
      <c r="F9" s="98"/>
      <c r="G9" s="98"/>
      <c r="H9" s="98"/>
      <c r="I9" s="98"/>
      <c r="J9" s="98"/>
      <c r="K9" s="158"/>
    </row>
    <row r="10" spans="1:11" ht="15.75" thickBot="1" x14ac:dyDescent="0.3">
      <c r="A10" s="71">
        <v>601</v>
      </c>
      <c r="B10" s="73"/>
      <c r="C10" s="47" t="s">
        <v>9</v>
      </c>
      <c r="D10" s="37"/>
      <c r="E10" s="102" t="s">
        <v>10</v>
      </c>
      <c r="F10" s="102"/>
      <c r="G10" s="102"/>
      <c r="H10" s="103"/>
      <c r="I10" s="3" t="s">
        <v>11</v>
      </c>
      <c r="J10" s="47">
        <v>3385</v>
      </c>
      <c r="K10" s="47">
        <f>J10+(J10*0.3)</f>
        <v>4400.5</v>
      </c>
    </row>
    <row r="11" spans="1:11" ht="15.75" thickBot="1" x14ac:dyDescent="0.3">
      <c r="A11" s="71">
        <v>602</v>
      </c>
      <c r="B11" s="73"/>
      <c r="C11" s="47" t="s">
        <v>12</v>
      </c>
      <c r="D11" s="46"/>
      <c r="E11" s="91" t="s">
        <v>483</v>
      </c>
      <c r="F11" s="91"/>
      <c r="G11" s="91"/>
      <c r="H11" s="92"/>
      <c r="I11" s="3" t="s">
        <v>11</v>
      </c>
      <c r="J11" s="47">
        <v>3834</v>
      </c>
      <c r="K11" s="47">
        <f t="shared" ref="K11:K29" si="0">J11+(J11*0.3)</f>
        <v>4984.2</v>
      </c>
    </row>
    <row r="12" spans="1:11" ht="15.75" thickBot="1" x14ac:dyDescent="0.3">
      <c r="A12" s="71">
        <v>603</v>
      </c>
      <c r="B12" s="73"/>
      <c r="C12" s="47" t="s">
        <v>13</v>
      </c>
      <c r="D12" s="46"/>
      <c r="E12" s="91" t="s">
        <v>498</v>
      </c>
      <c r="F12" s="91"/>
      <c r="G12" s="91"/>
      <c r="H12" s="92"/>
      <c r="I12" s="3" t="s">
        <v>11</v>
      </c>
      <c r="J12" s="47">
        <v>1123</v>
      </c>
      <c r="K12" s="47">
        <f t="shared" si="0"/>
        <v>1459.9</v>
      </c>
    </row>
    <row r="13" spans="1:11" ht="15.75" thickBot="1" x14ac:dyDescent="0.3">
      <c r="A13" s="71">
        <v>604</v>
      </c>
      <c r="B13" s="73"/>
      <c r="C13" s="47" t="s">
        <v>14</v>
      </c>
      <c r="D13" s="46"/>
      <c r="E13" s="91" t="s">
        <v>502</v>
      </c>
      <c r="F13" s="91"/>
      <c r="G13" s="91"/>
      <c r="H13" s="92"/>
      <c r="I13" s="3" t="s">
        <v>11</v>
      </c>
      <c r="J13" s="47">
        <v>1210</v>
      </c>
      <c r="K13" s="47">
        <f t="shared" si="0"/>
        <v>1573</v>
      </c>
    </row>
    <row r="14" spans="1:11" ht="15.75" thickBot="1" x14ac:dyDescent="0.3">
      <c r="A14" s="71">
        <v>605</v>
      </c>
      <c r="B14" s="73"/>
      <c r="C14" s="47" t="s">
        <v>15</v>
      </c>
      <c r="D14" s="46"/>
      <c r="E14" s="91" t="s">
        <v>16</v>
      </c>
      <c r="F14" s="91"/>
      <c r="G14" s="91"/>
      <c r="H14" s="92"/>
      <c r="I14" s="3" t="s">
        <v>11</v>
      </c>
      <c r="J14" s="47">
        <v>1205</v>
      </c>
      <c r="K14" s="47">
        <f t="shared" si="0"/>
        <v>1566.5</v>
      </c>
    </row>
    <row r="15" spans="1:11" ht="15.75" thickBot="1" x14ac:dyDescent="0.3">
      <c r="A15" s="71">
        <v>606</v>
      </c>
      <c r="B15" s="73"/>
      <c r="C15" s="47" t="s">
        <v>17</v>
      </c>
      <c r="D15" s="46"/>
      <c r="E15" s="91" t="s">
        <v>62</v>
      </c>
      <c r="F15" s="91"/>
      <c r="G15" s="91"/>
      <c r="H15" s="92"/>
      <c r="I15" s="3" t="s">
        <v>11</v>
      </c>
      <c r="J15" s="47">
        <v>1242</v>
      </c>
      <c r="K15" s="47">
        <f t="shared" si="0"/>
        <v>1614.6</v>
      </c>
    </row>
    <row r="16" spans="1:11" ht="15.75" thickBot="1" x14ac:dyDescent="0.3">
      <c r="A16" s="71">
        <v>607</v>
      </c>
      <c r="B16" s="73"/>
      <c r="C16" s="47" t="s">
        <v>18</v>
      </c>
      <c r="D16" s="46"/>
      <c r="E16" s="78" t="s">
        <v>535</v>
      </c>
      <c r="F16" s="78"/>
      <c r="G16" s="78"/>
      <c r="H16" s="79"/>
      <c r="I16" s="3" t="s">
        <v>11</v>
      </c>
      <c r="J16" s="47">
        <v>1040</v>
      </c>
      <c r="K16" s="47">
        <f t="shared" si="0"/>
        <v>1352</v>
      </c>
    </row>
    <row r="17" spans="1:11" ht="15.75" thickBot="1" x14ac:dyDescent="0.3">
      <c r="A17" s="71">
        <v>608</v>
      </c>
      <c r="B17" s="73"/>
      <c r="C17" s="47" t="s">
        <v>19</v>
      </c>
      <c r="D17" s="46"/>
      <c r="E17" s="78" t="s">
        <v>535</v>
      </c>
      <c r="F17" s="78"/>
      <c r="G17" s="78"/>
      <c r="H17" s="79"/>
      <c r="I17" s="3" t="s">
        <v>11</v>
      </c>
      <c r="J17" s="47">
        <v>839</v>
      </c>
      <c r="K17" s="47">
        <f t="shared" si="0"/>
        <v>1090.7</v>
      </c>
    </row>
    <row r="18" spans="1:11" ht="16.5" thickBot="1" x14ac:dyDescent="0.3">
      <c r="A18" s="89"/>
      <c r="B18" s="90"/>
      <c r="C18" s="47" t="s">
        <v>20</v>
      </c>
      <c r="D18" s="46"/>
      <c r="E18" s="78" t="s">
        <v>536</v>
      </c>
      <c r="F18" s="78"/>
      <c r="G18" s="78"/>
      <c r="H18" s="79"/>
      <c r="I18" s="3" t="s">
        <v>11</v>
      </c>
      <c r="J18" s="47">
        <v>1253</v>
      </c>
      <c r="K18" s="47">
        <f t="shared" si="0"/>
        <v>1628.9</v>
      </c>
    </row>
    <row r="19" spans="1:11" ht="16.5" thickBot="1" x14ac:dyDescent="0.3">
      <c r="A19" s="89"/>
      <c r="B19" s="90"/>
      <c r="C19" s="47" t="s">
        <v>21</v>
      </c>
      <c r="D19" s="46"/>
      <c r="E19" s="78" t="s">
        <v>536</v>
      </c>
      <c r="F19" s="78"/>
      <c r="G19" s="78"/>
      <c r="H19" s="79"/>
      <c r="I19" s="3" t="s">
        <v>11</v>
      </c>
      <c r="J19" s="47">
        <v>1408</v>
      </c>
      <c r="K19" s="47">
        <f t="shared" si="0"/>
        <v>1830.4</v>
      </c>
    </row>
    <row r="20" spans="1:11" ht="15.75" thickBot="1" x14ac:dyDescent="0.3">
      <c r="A20" s="71">
        <v>130</v>
      </c>
      <c r="B20" s="73"/>
      <c r="C20" s="47" t="s">
        <v>22</v>
      </c>
      <c r="D20" s="46"/>
      <c r="E20" s="75" t="s">
        <v>23</v>
      </c>
      <c r="F20" s="75"/>
      <c r="G20" s="75"/>
      <c r="H20" s="76"/>
      <c r="I20" s="3" t="s">
        <v>24</v>
      </c>
      <c r="J20" s="47">
        <v>1000</v>
      </c>
      <c r="K20" s="47">
        <f t="shared" si="0"/>
        <v>1300</v>
      </c>
    </row>
    <row r="21" spans="1:11" ht="15.75" thickBot="1" x14ac:dyDescent="0.3">
      <c r="A21" s="71">
        <v>129</v>
      </c>
      <c r="B21" s="73"/>
      <c r="C21" s="47" t="s">
        <v>25</v>
      </c>
      <c r="D21" s="46"/>
      <c r="E21" s="75" t="s">
        <v>26</v>
      </c>
      <c r="F21" s="75"/>
      <c r="G21" s="75"/>
      <c r="H21" s="76"/>
      <c r="I21" s="3" t="s">
        <v>24</v>
      </c>
      <c r="J21" s="47">
        <v>1000</v>
      </c>
      <c r="K21" s="47">
        <f t="shared" si="0"/>
        <v>1300</v>
      </c>
    </row>
    <row r="22" spans="1:11" ht="15.75" thickBot="1" x14ac:dyDescent="0.3">
      <c r="A22" s="71">
        <v>142</v>
      </c>
      <c r="B22" s="73"/>
      <c r="C22" s="47" t="s">
        <v>27</v>
      </c>
      <c r="D22" s="46"/>
      <c r="E22" s="91" t="s">
        <v>506</v>
      </c>
      <c r="F22" s="91"/>
      <c r="G22" s="91"/>
      <c r="H22" s="92"/>
      <c r="I22" s="3" t="s">
        <v>28</v>
      </c>
      <c r="J22" s="47">
        <v>993</v>
      </c>
      <c r="K22" s="47">
        <f t="shared" si="0"/>
        <v>1290.9000000000001</v>
      </c>
    </row>
    <row r="23" spans="1:11" ht="15.75" thickBot="1" x14ac:dyDescent="0.3">
      <c r="A23" s="71">
        <v>143</v>
      </c>
      <c r="B23" s="73"/>
      <c r="C23" s="47" t="s">
        <v>29</v>
      </c>
      <c r="D23" s="46"/>
      <c r="E23" s="91" t="s">
        <v>507</v>
      </c>
      <c r="F23" s="91"/>
      <c r="G23" s="91"/>
      <c r="H23" s="92"/>
      <c r="I23" s="3" t="s">
        <v>28</v>
      </c>
      <c r="J23" s="47">
        <v>1136</v>
      </c>
      <c r="K23" s="47">
        <f t="shared" si="0"/>
        <v>1476.8</v>
      </c>
    </row>
    <row r="24" spans="1:11" ht="15.75" thickBot="1" x14ac:dyDescent="0.3">
      <c r="A24" s="71">
        <v>144</v>
      </c>
      <c r="B24" s="73"/>
      <c r="C24" s="47" t="s">
        <v>30</v>
      </c>
      <c r="D24" s="46"/>
      <c r="E24" s="91" t="s">
        <v>508</v>
      </c>
      <c r="F24" s="91"/>
      <c r="G24" s="91"/>
      <c r="H24" s="92"/>
      <c r="I24" s="3" t="s">
        <v>28</v>
      </c>
      <c r="J24" s="47">
        <v>1136</v>
      </c>
      <c r="K24" s="47">
        <f t="shared" si="0"/>
        <v>1476.8</v>
      </c>
    </row>
    <row r="25" spans="1:11" ht="15.75" thickBot="1" x14ac:dyDescent="0.3">
      <c r="A25" s="93">
        <v>145</v>
      </c>
      <c r="B25" s="94"/>
      <c r="C25" s="4" t="s">
        <v>31</v>
      </c>
      <c r="D25" s="29"/>
      <c r="E25" s="95" t="s">
        <v>509</v>
      </c>
      <c r="F25" s="95"/>
      <c r="G25" s="95"/>
      <c r="H25" s="96"/>
      <c r="I25" s="5" t="s">
        <v>28</v>
      </c>
      <c r="J25" s="4">
        <v>1232</v>
      </c>
      <c r="K25" s="47">
        <f t="shared" si="0"/>
        <v>1601.6</v>
      </c>
    </row>
    <row r="26" spans="1:11" ht="15.75" thickBot="1" x14ac:dyDescent="0.3">
      <c r="A26" s="93">
        <v>146</v>
      </c>
      <c r="B26" s="94"/>
      <c r="C26" s="4" t="s">
        <v>32</v>
      </c>
      <c r="D26" s="29"/>
      <c r="E26" s="95" t="s">
        <v>33</v>
      </c>
      <c r="F26" s="95"/>
      <c r="G26" s="95"/>
      <c r="H26" s="96"/>
      <c r="I26" s="5" t="s">
        <v>28</v>
      </c>
      <c r="J26" s="4">
        <v>1264</v>
      </c>
      <c r="K26" s="47">
        <f t="shared" si="0"/>
        <v>1643.2</v>
      </c>
    </row>
    <row r="27" spans="1:11" ht="15.75" thickBot="1" x14ac:dyDescent="0.3">
      <c r="A27" s="93"/>
      <c r="B27" s="94"/>
      <c r="C27" s="4" t="s">
        <v>368</v>
      </c>
      <c r="D27" s="29"/>
      <c r="E27" s="95" t="s">
        <v>513</v>
      </c>
      <c r="F27" s="95"/>
      <c r="G27" s="95"/>
      <c r="H27" s="96"/>
      <c r="I27" s="5" t="s">
        <v>370</v>
      </c>
      <c r="J27" s="4">
        <v>1098</v>
      </c>
      <c r="K27" s="47">
        <f t="shared" si="0"/>
        <v>1427.4</v>
      </c>
    </row>
    <row r="28" spans="1:11" ht="15.75" thickBot="1" x14ac:dyDescent="0.3">
      <c r="A28" s="93"/>
      <c r="B28" s="94"/>
      <c r="C28" s="4" t="s">
        <v>369</v>
      </c>
      <c r="D28" s="29"/>
      <c r="E28" s="95" t="s">
        <v>514</v>
      </c>
      <c r="F28" s="95"/>
      <c r="G28" s="95"/>
      <c r="H28" s="96"/>
      <c r="I28" s="5" t="s">
        <v>370</v>
      </c>
      <c r="J28" s="4">
        <v>1149</v>
      </c>
      <c r="K28" s="47">
        <f t="shared" si="0"/>
        <v>1493.7</v>
      </c>
    </row>
    <row r="29" spans="1:11" ht="16.5" thickBot="1" x14ac:dyDescent="0.3">
      <c r="A29" s="104"/>
      <c r="B29" s="105"/>
      <c r="C29" s="4" t="s">
        <v>34</v>
      </c>
      <c r="D29" s="29"/>
      <c r="E29" s="95" t="s">
        <v>33</v>
      </c>
      <c r="F29" s="95"/>
      <c r="G29" s="95"/>
      <c r="H29" s="96"/>
      <c r="I29" s="5" t="s">
        <v>35</v>
      </c>
      <c r="J29" s="4">
        <v>780</v>
      </c>
      <c r="K29" s="47">
        <f t="shared" si="0"/>
        <v>1014</v>
      </c>
    </row>
    <row r="30" spans="1:11" ht="19.5" customHeight="1" thickBot="1" x14ac:dyDescent="0.3">
      <c r="A30" s="83" t="s">
        <v>36</v>
      </c>
      <c r="B30" s="98"/>
      <c r="C30" s="98"/>
      <c r="D30" s="98"/>
      <c r="E30" s="98"/>
      <c r="F30" s="98"/>
      <c r="G30" s="98"/>
      <c r="H30" s="98"/>
      <c r="I30" s="98"/>
      <c r="J30" s="98"/>
      <c r="K30" s="158"/>
    </row>
    <row r="31" spans="1:11" ht="15.75" thickBot="1" x14ac:dyDescent="0.3">
      <c r="A31" s="71">
        <v>101</v>
      </c>
      <c r="B31" s="73"/>
      <c r="C31" s="47" t="s">
        <v>37</v>
      </c>
      <c r="D31" s="37"/>
      <c r="E31" s="91" t="s">
        <v>498</v>
      </c>
      <c r="F31" s="91"/>
      <c r="G31" s="91"/>
      <c r="H31" s="92"/>
      <c r="I31" s="3" t="s">
        <v>38</v>
      </c>
      <c r="J31" s="47">
        <v>1416</v>
      </c>
      <c r="K31" s="47">
        <f>J31+(J31*0.3)</f>
        <v>1840.8</v>
      </c>
    </row>
    <row r="32" spans="1:11" ht="15.75" thickBot="1" x14ac:dyDescent="0.3">
      <c r="A32" s="71">
        <v>102</v>
      </c>
      <c r="B32" s="73"/>
      <c r="C32" s="47" t="s">
        <v>39</v>
      </c>
      <c r="D32" s="46"/>
      <c r="E32" s="91" t="s">
        <v>505</v>
      </c>
      <c r="F32" s="91"/>
      <c r="G32" s="91"/>
      <c r="H32" s="92"/>
      <c r="I32" s="3" t="s">
        <v>38</v>
      </c>
      <c r="J32" s="47">
        <v>1416</v>
      </c>
      <c r="K32" s="47">
        <f t="shared" ref="K32:K42" si="1">J32+(J32*0.3)</f>
        <v>1840.8</v>
      </c>
    </row>
    <row r="33" spans="1:11" ht="15.75" thickBot="1" x14ac:dyDescent="0.3">
      <c r="A33" s="71">
        <v>103</v>
      </c>
      <c r="B33" s="73"/>
      <c r="C33" s="47" t="s">
        <v>40</v>
      </c>
      <c r="D33" s="46"/>
      <c r="E33" s="91" t="s">
        <v>504</v>
      </c>
      <c r="F33" s="91"/>
      <c r="G33" s="91"/>
      <c r="H33" s="92"/>
      <c r="I33" s="3" t="s">
        <v>41</v>
      </c>
      <c r="J33" s="47">
        <v>1418</v>
      </c>
      <c r="K33" s="47">
        <f t="shared" si="1"/>
        <v>1843.4</v>
      </c>
    </row>
    <row r="34" spans="1:11" ht="15.75" thickBot="1" x14ac:dyDescent="0.3">
      <c r="A34" s="71">
        <v>104</v>
      </c>
      <c r="B34" s="73"/>
      <c r="C34" s="47" t="s">
        <v>42</v>
      </c>
      <c r="D34" s="46"/>
      <c r="E34" s="91" t="s">
        <v>499</v>
      </c>
      <c r="F34" s="91"/>
      <c r="G34" s="91"/>
      <c r="H34" s="92"/>
      <c r="I34" s="3" t="s">
        <v>43</v>
      </c>
      <c r="J34" s="47">
        <v>1970</v>
      </c>
      <c r="K34" s="47">
        <f t="shared" si="1"/>
        <v>2561</v>
      </c>
    </row>
    <row r="35" spans="1:11" ht="15.75" thickBot="1" x14ac:dyDescent="0.3">
      <c r="A35" s="71">
        <v>105</v>
      </c>
      <c r="B35" s="73"/>
      <c r="C35" s="47" t="s">
        <v>44</v>
      </c>
      <c r="D35" s="46"/>
      <c r="E35" s="91" t="s">
        <v>498</v>
      </c>
      <c r="F35" s="91"/>
      <c r="G35" s="91"/>
      <c r="H35" s="92"/>
      <c r="I35" s="3" t="s">
        <v>43</v>
      </c>
      <c r="J35" s="47">
        <v>1875</v>
      </c>
      <c r="K35" s="47">
        <f t="shared" si="1"/>
        <v>2437.5</v>
      </c>
    </row>
    <row r="36" spans="1:11" ht="15.75" thickBot="1" x14ac:dyDescent="0.3">
      <c r="A36" s="71">
        <v>106</v>
      </c>
      <c r="B36" s="73"/>
      <c r="C36" s="47" t="s">
        <v>45</v>
      </c>
      <c r="D36" s="46"/>
      <c r="E36" s="91" t="s">
        <v>503</v>
      </c>
      <c r="F36" s="91"/>
      <c r="G36" s="91"/>
      <c r="H36" s="92"/>
      <c r="I36" s="3" t="s">
        <v>41</v>
      </c>
      <c r="J36" s="47">
        <v>1336</v>
      </c>
      <c r="K36" s="47">
        <f t="shared" si="1"/>
        <v>1736.8</v>
      </c>
    </row>
    <row r="37" spans="1:11" ht="15.75" thickBot="1" x14ac:dyDescent="0.3">
      <c r="A37" s="71">
        <v>107</v>
      </c>
      <c r="B37" s="73"/>
      <c r="C37" s="47" t="s">
        <v>46</v>
      </c>
      <c r="D37" s="46"/>
      <c r="E37" s="91" t="s">
        <v>504</v>
      </c>
      <c r="F37" s="91"/>
      <c r="G37" s="91"/>
      <c r="H37" s="92"/>
      <c r="I37" s="3" t="s">
        <v>38</v>
      </c>
      <c r="J37" s="47">
        <v>1490</v>
      </c>
      <c r="K37" s="47">
        <f t="shared" si="1"/>
        <v>1937</v>
      </c>
    </row>
    <row r="38" spans="1:11" ht="15.75" thickBot="1" x14ac:dyDescent="0.3">
      <c r="A38" s="71">
        <v>108</v>
      </c>
      <c r="B38" s="73"/>
      <c r="C38" s="47" t="s">
        <v>47</v>
      </c>
      <c r="D38" s="46"/>
      <c r="E38" s="91" t="s">
        <v>500</v>
      </c>
      <c r="F38" s="91"/>
      <c r="G38" s="91"/>
      <c r="H38" s="92"/>
      <c r="I38" s="3" t="s">
        <v>48</v>
      </c>
      <c r="J38" s="47">
        <v>1967</v>
      </c>
      <c r="K38" s="47">
        <f t="shared" si="1"/>
        <v>2557.1</v>
      </c>
    </row>
    <row r="39" spans="1:11" ht="15.75" thickBot="1" x14ac:dyDescent="0.3">
      <c r="A39" s="71">
        <v>109</v>
      </c>
      <c r="B39" s="73"/>
      <c r="C39" s="47" t="s">
        <v>49</v>
      </c>
      <c r="D39" s="46"/>
      <c r="E39" s="91" t="s">
        <v>501</v>
      </c>
      <c r="F39" s="91"/>
      <c r="G39" s="91"/>
      <c r="H39" s="92"/>
      <c r="I39" s="3" t="s">
        <v>48</v>
      </c>
      <c r="J39" s="47">
        <v>2055</v>
      </c>
      <c r="K39" s="47">
        <f t="shared" si="1"/>
        <v>2671.5</v>
      </c>
    </row>
    <row r="40" spans="1:11" ht="15.75" thickBot="1" x14ac:dyDescent="0.3">
      <c r="A40" s="71">
        <v>110</v>
      </c>
      <c r="B40" s="73"/>
      <c r="C40" s="47" t="s">
        <v>50</v>
      </c>
      <c r="D40" s="46"/>
      <c r="E40" s="91" t="s">
        <v>498</v>
      </c>
      <c r="F40" s="91"/>
      <c r="G40" s="91"/>
      <c r="H40" s="92"/>
      <c r="I40" s="3" t="s">
        <v>41</v>
      </c>
      <c r="J40" s="47">
        <v>1336</v>
      </c>
      <c r="K40" s="47">
        <f t="shared" si="1"/>
        <v>1736.8</v>
      </c>
    </row>
    <row r="41" spans="1:11" ht="15.75" thickBot="1" x14ac:dyDescent="0.3">
      <c r="A41" s="71">
        <v>111</v>
      </c>
      <c r="B41" s="73"/>
      <c r="C41" s="47" t="s">
        <v>51</v>
      </c>
      <c r="D41" s="46"/>
      <c r="E41" s="91" t="s">
        <v>502</v>
      </c>
      <c r="F41" s="91"/>
      <c r="G41" s="91"/>
      <c r="H41" s="92"/>
      <c r="I41" s="3" t="s">
        <v>38</v>
      </c>
      <c r="J41" s="47">
        <v>1490</v>
      </c>
      <c r="K41" s="47">
        <f t="shared" si="1"/>
        <v>1937</v>
      </c>
    </row>
    <row r="42" spans="1:11" ht="15.75" customHeight="1" thickBot="1" x14ac:dyDescent="0.3">
      <c r="A42" s="71">
        <v>112</v>
      </c>
      <c r="B42" s="73"/>
      <c r="C42" s="47" t="s">
        <v>52</v>
      </c>
      <c r="D42" s="46"/>
      <c r="E42" s="91" t="s">
        <v>502</v>
      </c>
      <c r="F42" s="91"/>
      <c r="G42" s="91"/>
      <c r="H42" s="92"/>
      <c r="I42" s="3" t="s">
        <v>41</v>
      </c>
      <c r="J42" s="47">
        <v>1418</v>
      </c>
      <c r="K42" s="47">
        <f t="shared" si="1"/>
        <v>1843.4</v>
      </c>
    </row>
    <row r="43" spans="1:11" ht="15.75" thickBot="1" x14ac:dyDescent="0.3">
      <c r="A43" s="83" t="s">
        <v>53</v>
      </c>
      <c r="B43" s="98"/>
      <c r="C43" s="98"/>
      <c r="D43" s="98"/>
      <c r="E43" s="98"/>
      <c r="F43" s="98"/>
      <c r="G43" s="98"/>
      <c r="H43" s="98"/>
      <c r="I43" s="98"/>
      <c r="J43" s="98"/>
      <c r="K43" s="158"/>
    </row>
    <row r="44" spans="1:11" ht="15.75" thickBot="1" x14ac:dyDescent="0.3">
      <c r="A44" s="71">
        <v>131</v>
      </c>
      <c r="B44" s="73"/>
      <c r="C44" s="47" t="s">
        <v>54</v>
      </c>
      <c r="D44" s="37"/>
      <c r="E44" s="91" t="s">
        <v>515</v>
      </c>
      <c r="F44" s="91"/>
      <c r="G44" s="91"/>
      <c r="H44" s="92"/>
      <c r="I44" s="3" t="s">
        <v>55</v>
      </c>
      <c r="J44" s="47">
        <v>1851</v>
      </c>
      <c r="K44" s="47">
        <f>J44+(J44*0.3)</f>
        <v>2406.3000000000002</v>
      </c>
    </row>
    <row r="45" spans="1:11" ht="30" customHeight="1" thickBot="1" x14ac:dyDescent="0.3">
      <c r="A45" s="71">
        <v>133</v>
      </c>
      <c r="B45" s="73"/>
      <c r="C45" s="47" t="s">
        <v>56</v>
      </c>
      <c r="D45" s="46"/>
      <c r="E45" s="106" t="s">
        <v>516</v>
      </c>
      <c r="F45" s="106"/>
      <c r="G45" s="106"/>
      <c r="H45" s="107"/>
      <c r="I45" s="3" t="s">
        <v>55</v>
      </c>
      <c r="J45" s="47">
        <v>1862</v>
      </c>
      <c r="K45" s="47">
        <f t="shared" ref="K45:K51" si="2">J45+(J45*0.3)</f>
        <v>2420.6</v>
      </c>
    </row>
    <row r="46" spans="1:11" ht="15.75" thickBot="1" x14ac:dyDescent="0.3">
      <c r="A46" s="71">
        <v>134</v>
      </c>
      <c r="B46" s="73"/>
      <c r="C46" s="47" t="s">
        <v>57</v>
      </c>
      <c r="D46" s="46"/>
      <c r="E46" s="75" t="s">
        <v>58</v>
      </c>
      <c r="F46" s="75"/>
      <c r="G46" s="75"/>
      <c r="H46" s="76"/>
      <c r="I46" s="3" t="s">
        <v>55</v>
      </c>
      <c r="J46" s="47">
        <v>2696</v>
      </c>
      <c r="K46" s="47">
        <f t="shared" si="2"/>
        <v>3504.8</v>
      </c>
    </row>
    <row r="47" spans="1:11" ht="15.75" thickBot="1" x14ac:dyDescent="0.3">
      <c r="A47" s="71">
        <v>135</v>
      </c>
      <c r="B47" s="73"/>
      <c r="C47" s="47" t="s">
        <v>59</v>
      </c>
      <c r="D47" s="46"/>
      <c r="E47" s="91" t="s">
        <v>502</v>
      </c>
      <c r="F47" s="91"/>
      <c r="G47" s="91"/>
      <c r="H47" s="92"/>
      <c r="I47" s="3" t="s">
        <v>60</v>
      </c>
      <c r="J47" s="47">
        <v>1286</v>
      </c>
      <c r="K47" s="47">
        <f t="shared" si="2"/>
        <v>1671.8</v>
      </c>
    </row>
    <row r="48" spans="1:11" ht="15.75" thickBot="1" x14ac:dyDescent="0.3">
      <c r="A48" s="71">
        <v>136</v>
      </c>
      <c r="B48" s="73"/>
      <c r="C48" s="47" t="s">
        <v>61</v>
      </c>
      <c r="D48" s="46"/>
      <c r="E48" s="91" t="s">
        <v>497</v>
      </c>
      <c r="F48" s="91"/>
      <c r="G48" s="91"/>
      <c r="H48" s="92"/>
      <c r="I48" s="3" t="s">
        <v>60</v>
      </c>
      <c r="J48" s="47">
        <v>1317</v>
      </c>
      <c r="K48" s="47">
        <f t="shared" si="2"/>
        <v>1712.1</v>
      </c>
    </row>
    <row r="49" spans="1:11" ht="15.75" thickBot="1" x14ac:dyDescent="0.3">
      <c r="A49" s="71">
        <v>137</v>
      </c>
      <c r="B49" s="73"/>
      <c r="C49" s="47" t="s">
        <v>63</v>
      </c>
      <c r="D49" s="46"/>
      <c r="E49" s="75" t="s">
        <v>64</v>
      </c>
      <c r="F49" s="75"/>
      <c r="G49" s="75"/>
      <c r="H49" s="76"/>
      <c r="I49" s="3" t="s">
        <v>60</v>
      </c>
      <c r="J49" s="47">
        <v>1376</v>
      </c>
      <c r="K49" s="47">
        <f t="shared" si="2"/>
        <v>1788.8</v>
      </c>
    </row>
    <row r="50" spans="1:11" ht="15.75" thickBot="1" x14ac:dyDescent="0.3">
      <c r="A50" s="71">
        <v>138</v>
      </c>
      <c r="B50" s="73"/>
      <c r="C50" s="47" t="s">
        <v>65</v>
      </c>
      <c r="D50" s="46"/>
      <c r="E50" s="75" t="s">
        <v>66</v>
      </c>
      <c r="F50" s="75"/>
      <c r="G50" s="75"/>
      <c r="H50" s="76"/>
      <c r="I50" s="3" t="s">
        <v>60</v>
      </c>
      <c r="J50" s="47">
        <v>1376</v>
      </c>
      <c r="K50" s="47">
        <f t="shared" si="2"/>
        <v>1788.8</v>
      </c>
    </row>
    <row r="51" spans="1:11" ht="15.75" thickBot="1" x14ac:dyDescent="0.3">
      <c r="A51" s="71">
        <v>139</v>
      </c>
      <c r="B51" s="73"/>
      <c r="C51" s="47" t="s">
        <v>67</v>
      </c>
      <c r="D51" s="46"/>
      <c r="E51" s="91" t="s">
        <v>517</v>
      </c>
      <c r="F51" s="91"/>
      <c r="G51" s="91"/>
      <c r="H51" s="92"/>
      <c r="I51" s="3" t="s">
        <v>60</v>
      </c>
      <c r="J51" s="47">
        <v>1336</v>
      </c>
      <c r="K51" s="47">
        <f t="shared" si="2"/>
        <v>1736.8</v>
      </c>
    </row>
    <row r="52" spans="1:11" ht="15.75" thickBot="1" x14ac:dyDescent="0.3">
      <c r="A52" s="83" t="s">
        <v>68</v>
      </c>
      <c r="B52" s="98"/>
      <c r="C52" s="98"/>
      <c r="D52" s="98"/>
      <c r="E52" s="98"/>
      <c r="F52" s="98"/>
      <c r="G52" s="98"/>
      <c r="H52" s="98"/>
      <c r="I52" s="98"/>
      <c r="J52" s="98"/>
      <c r="K52" s="158"/>
    </row>
    <row r="53" spans="1:11" ht="15.75" thickBot="1" x14ac:dyDescent="0.3">
      <c r="A53" s="71">
        <v>113</v>
      </c>
      <c r="B53" s="73"/>
      <c r="C53" s="47" t="s">
        <v>69</v>
      </c>
      <c r="D53" s="37"/>
      <c r="E53" s="91" t="s">
        <v>497</v>
      </c>
      <c r="F53" s="91"/>
      <c r="G53" s="91"/>
      <c r="H53" s="92"/>
      <c r="I53" s="3" t="s">
        <v>43</v>
      </c>
      <c r="J53" s="47">
        <v>1846</v>
      </c>
      <c r="K53" s="47">
        <f>J53+(J53*0.3)</f>
        <v>2399.8000000000002</v>
      </c>
    </row>
    <row r="54" spans="1:11" ht="15.75" thickBot="1" x14ac:dyDescent="0.3">
      <c r="A54" s="71">
        <v>114</v>
      </c>
      <c r="B54" s="73"/>
      <c r="C54" s="47" t="s">
        <v>70</v>
      </c>
      <c r="D54" s="46"/>
      <c r="E54" s="91" t="s">
        <v>496</v>
      </c>
      <c r="F54" s="91"/>
      <c r="G54" s="91"/>
      <c r="H54" s="92"/>
      <c r="I54" s="3" t="s">
        <v>43</v>
      </c>
      <c r="J54" s="47">
        <v>1770</v>
      </c>
      <c r="K54" s="47">
        <f t="shared" ref="K54:K60" si="3">J54+(J54*0.3)</f>
        <v>2301</v>
      </c>
    </row>
    <row r="55" spans="1:11" ht="15.75" thickBot="1" x14ac:dyDescent="0.3">
      <c r="A55" s="71">
        <v>115</v>
      </c>
      <c r="B55" s="73"/>
      <c r="C55" s="47" t="s">
        <v>71</v>
      </c>
      <c r="D55" s="46"/>
      <c r="E55" s="91" t="s">
        <v>496</v>
      </c>
      <c r="F55" s="91"/>
      <c r="G55" s="91"/>
      <c r="H55" s="92"/>
      <c r="I55" s="3" t="s">
        <v>41</v>
      </c>
      <c r="J55" s="47">
        <v>1418</v>
      </c>
      <c r="K55" s="47">
        <f t="shared" si="3"/>
        <v>1843.4</v>
      </c>
    </row>
    <row r="56" spans="1:11" ht="15.75" thickBot="1" x14ac:dyDescent="0.3">
      <c r="A56" s="71">
        <v>116</v>
      </c>
      <c r="B56" s="73"/>
      <c r="C56" s="47" t="s">
        <v>72</v>
      </c>
      <c r="D56" s="46"/>
      <c r="E56" s="91" t="s">
        <v>16</v>
      </c>
      <c r="F56" s="91"/>
      <c r="G56" s="91"/>
      <c r="H56" s="92"/>
      <c r="I56" s="3" t="s">
        <v>41</v>
      </c>
      <c r="J56" s="47">
        <v>1418</v>
      </c>
      <c r="K56" s="47">
        <f t="shared" si="3"/>
        <v>1843.4</v>
      </c>
    </row>
    <row r="57" spans="1:11" ht="15.75" thickBot="1" x14ac:dyDescent="0.3">
      <c r="A57" s="71">
        <v>117</v>
      </c>
      <c r="B57" s="73"/>
      <c r="C57" s="47" t="s">
        <v>73</v>
      </c>
      <c r="D57" s="46"/>
      <c r="E57" s="91" t="s">
        <v>497</v>
      </c>
      <c r="F57" s="91"/>
      <c r="G57" s="91"/>
      <c r="H57" s="92"/>
      <c r="I57" s="3" t="s">
        <v>41</v>
      </c>
      <c r="J57" s="47">
        <v>1522</v>
      </c>
      <c r="K57" s="47">
        <f t="shared" si="3"/>
        <v>1978.6</v>
      </c>
    </row>
    <row r="58" spans="1:11" ht="15.75" thickBot="1" x14ac:dyDescent="0.3">
      <c r="A58" s="71">
        <v>118</v>
      </c>
      <c r="B58" s="73"/>
      <c r="C58" s="47" t="s">
        <v>74</v>
      </c>
      <c r="D58" s="46"/>
      <c r="E58" s="91" t="s">
        <v>62</v>
      </c>
      <c r="F58" s="91"/>
      <c r="G58" s="91"/>
      <c r="H58" s="92"/>
      <c r="I58" s="3" t="s">
        <v>41</v>
      </c>
      <c r="J58" s="47">
        <v>1522</v>
      </c>
      <c r="K58" s="47">
        <f t="shared" si="3"/>
        <v>1978.6</v>
      </c>
    </row>
    <row r="59" spans="1:11" ht="15.75" thickBot="1" x14ac:dyDescent="0.3">
      <c r="A59" s="71">
        <v>119</v>
      </c>
      <c r="B59" s="73"/>
      <c r="C59" s="47" t="s">
        <v>75</v>
      </c>
      <c r="D59" s="46"/>
      <c r="E59" s="75" t="s">
        <v>76</v>
      </c>
      <c r="F59" s="75"/>
      <c r="G59" s="75"/>
      <c r="H59" s="76"/>
      <c r="I59" s="3" t="s">
        <v>41</v>
      </c>
      <c r="J59" s="47">
        <v>1773</v>
      </c>
      <c r="K59" s="47">
        <f t="shared" si="3"/>
        <v>2304.9</v>
      </c>
    </row>
    <row r="60" spans="1:11" ht="15.75" thickBot="1" x14ac:dyDescent="0.3">
      <c r="A60" s="71">
        <v>120</v>
      </c>
      <c r="B60" s="73"/>
      <c r="C60" s="47" t="s">
        <v>77</v>
      </c>
      <c r="D60" s="46"/>
      <c r="E60" s="75" t="s">
        <v>78</v>
      </c>
      <c r="F60" s="75"/>
      <c r="G60" s="75"/>
      <c r="H60" s="76"/>
      <c r="I60" s="3" t="s">
        <v>41</v>
      </c>
      <c r="J60" s="47">
        <v>1482</v>
      </c>
      <c r="K60" s="47">
        <f t="shared" si="3"/>
        <v>1926.6</v>
      </c>
    </row>
    <row r="61" spans="1:11" ht="15.75" thickBot="1" x14ac:dyDescent="0.3">
      <c r="A61" s="83" t="s">
        <v>79</v>
      </c>
      <c r="B61" s="98"/>
      <c r="C61" s="98"/>
      <c r="D61" s="98"/>
      <c r="E61" s="98"/>
      <c r="F61" s="98"/>
      <c r="G61" s="98"/>
      <c r="H61" s="98"/>
      <c r="I61" s="98"/>
      <c r="J61" s="98"/>
      <c r="K61" s="158"/>
    </row>
    <row r="62" spans="1:11" ht="15.75" thickBot="1" x14ac:dyDescent="0.3">
      <c r="A62" s="71">
        <v>140</v>
      </c>
      <c r="B62" s="73"/>
      <c r="C62" s="47" t="s">
        <v>80</v>
      </c>
      <c r="D62" s="37"/>
      <c r="E62" s="91" t="s">
        <v>81</v>
      </c>
      <c r="F62" s="91"/>
      <c r="G62" s="91"/>
      <c r="H62" s="92"/>
      <c r="I62" s="3" t="s">
        <v>82</v>
      </c>
      <c r="J62" s="47">
        <v>1541</v>
      </c>
      <c r="K62" s="47">
        <f>J62+(J62*0.3)</f>
        <v>2003.3</v>
      </c>
    </row>
    <row r="63" spans="1:11" ht="15.75" thickBot="1" x14ac:dyDescent="0.3">
      <c r="A63" s="71">
        <v>141</v>
      </c>
      <c r="B63" s="73"/>
      <c r="C63" s="47" t="s">
        <v>83</v>
      </c>
      <c r="D63" s="46"/>
      <c r="E63" s="91" t="s">
        <v>81</v>
      </c>
      <c r="F63" s="91"/>
      <c r="G63" s="91"/>
      <c r="H63" s="92"/>
      <c r="I63" s="3" t="s">
        <v>24</v>
      </c>
      <c r="J63" s="47">
        <v>1760</v>
      </c>
      <c r="K63" s="47">
        <f>J63+(J63*0.3)</f>
        <v>2288</v>
      </c>
    </row>
    <row r="64" spans="1:11" ht="15.75" thickBot="1" x14ac:dyDescent="0.3">
      <c r="A64" s="83" t="s">
        <v>84</v>
      </c>
      <c r="B64" s="98"/>
      <c r="C64" s="98"/>
      <c r="D64" s="98"/>
      <c r="E64" s="98"/>
      <c r="F64" s="98"/>
      <c r="G64" s="98"/>
      <c r="H64" s="98"/>
      <c r="I64" s="98"/>
      <c r="J64" s="98"/>
      <c r="K64" s="158"/>
    </row>
    <row r="65" spans="1:11" ht="30.75" customHeight="1" thickBot="1" x14ac:dyDescent="0.3">
      <c r="A65" s="71">
        <v>148</v>
      </c>
      <c r="B65" s="73"/>
      <c r="C65" s="47" t="s">
        <v>85</v>
      </c>
      <c r="D65" s="37"/>
      <c r="E65" s="106" t="s">
        <v>495</v>
      </c>
      <c r="F65" s="106"/>
      <c r="G65" s="106"/>
      <c r="H65" s="107"/>
      <c r="I65" s="3" t="s">
        <v>48</v>
      </c>
      <c r="J65" s="47">
        <v>2732</v>
      </c>
      <c r="K65" s="47">
        <f>J65+(J65*0.3)</f>
        <v>3551.6</v>
      </c>
    </row>
    <row r="66" spans="1:11" ht="30.75" customHeight="1" thickBot="1" x14ac:dyDescent="0.3">
      <c r="A66" s="71">
        <v>149</v>
      </c>
      <c r="B66" s="73"/>
      <c r="C66" s="47" t="s">
        <v>86</v>
      </c>
      <c r="D66" s="46"/>
      <c r="E66" s="106" t="s">
        <v>495</v>
      </c>
      <c r="F66" s="106"/>
      <c r="G66" s="106"/>
      <c r="H66" s="107"/>
      <c r="I66" s="3" t="s">
        <v>87</v>
      </c>
      <c r="J66" s="47">
        <v>2438</v>
      </c>
      <c r="K66" s="47">
        <f>J66+(J66*0.3)</f>
        <v>3169.4</v>
      </c>
    </row>
    <row r="67" spans="1:11" ht="15.75" thickBot="1" x14ac:dyDescent="0.3">
      <c r="A67" s="83" t="s">
        <v>88</v>
      </c>
      <c r="B67" s="98"/>
      <c r="C67" s="98"/>
      <c r="D67" s="98"/>
      <c r="E67" s="98"/>
      <c r="F67" s="98"/>
      <c r="G67" s="98"/>
      <c r="H67" s="98"/>
      <c r="I67" s="98"/>
      <c r="J67" s="98"/>
      <c r="K67" s="158"/>
    </row>
    <row r="68" spans="1:11" ht="15.75" thickBot="1" x14ac:dyDescent="0.3">
      <c r="A68" s="71">
        <v>121</v>
      </c>
      <c r="B68" s="73"/>
      <c r="C68" s="47" t="s">
        <v>89</v>
      </c>
      <c r="D68" s="37"/>
      <c r="E68" s="75" t="s">
        <v>90</v>
      </c>
      <c r="F68" s="75"/>
      <c r="G68" s="75"/>
      <c r="H68" s="76"/>
      <c r="I68" s="3" t="s">
        <v>38</v>
      </c>
      <c r="J68" s="47">
        <v>2176</v>
      </c>
      <c r="K68" s="47">
        <f>J68+(J68*0.3)</f>
        <v>2828.8</v>
      </c>
    </row>
    <row r="69" spans="1:11" ht="15.75" thickBot="1" x14ac:dyDescent="0.3">
      <c r="A69" s="71">
        <v>122</v>
      </c>
      <c r="B69" s="73"/>
      <c r="C69" s="47" t="s">
        <v>91</v>
      </c>
      <c r="D69" s="46"/>
      <c r="E69" s="75" t="s">
        <v>90</v>
      </c>
      <c r="F69" s="75"/>
      <c r="G69" s="75"/>
      <c r="H69" s="76"/>
      <c r="I69" s="3" t="s">
        <v>38</v>
      </c>
      <c r="J69" s="47">
        <v>2256</v>
      </c>
      <c r="K69" s="47">
        <f t="shared" ref="K69:K74" si="4">J69+(J69*0.3)</f>
        <v>2932.8</v>
      </c>
    </row>
    <row r="70" spans="1:11" ht="27" customHeight="1" thickBot="1" x14ac:dyDescent="0.3">
      <c r="A70" s="71">
        <v>123</v>
      </c>
      <c r="B70" s="73"/>
      <c r="C70" s="47" t="s">
        <v>92</v>
      </c>
      <c r="D70" s="46"/>
      <c r="E70" s="106" t="s">
        <v>520</v>
      </c>
      <c r="F70" s="106"/>
      <c r="G70" s="106"/>
      <c r="H70" s="107"/>
      <c r="I70" s="3" t="s">
        <v>38</v>
      </c>
      <c r="J70" s="47">
        <v>2589</v>
      </c>
      <c r="K70" s="47">
        <f t="shared" si="4"/>
        <v>3365.7</v>
      </c>
    </row>
    <row r="71" spans="1:11" ht="15.75" thickBot="1" x14ac:dyDescent="0.3">
      <c r="A71" s="71">
        <v>124</v>
      </c>
      <c r="B71" s="73"/>
      <c r="C71" s="47" t="s">
        <v>94</v>
      </c>
      <c r="D71" s="46"/>
      <c r="E71" s="75" t="s">
        <v>95</v>
      </c>
      <c r="F71" s="75"/>
      <c r="G71" s="75"/>
      <c r="H71" s="76"/>
      <c r="I71" s="3" t="s">
        <v>96</v>
      </c>
      <c r="J71" s="47">
        <v>2154</v>
      </c>
      <c r="K71" s="47">
        <f t="shared" si="4"/>
        <v>2800.2</v>
      </c>
    </row>
    <row r="72" spans="1:11" ht="15.75" thickBot="1" x14ac:dyDescent="0.3">
      <c r="A72" s="71">
        <v>125</v>
      </c>
      <c r="B72" s="73"/>
      <c r="C72" s="47" t="s">
        <v>97</v>
      </c>
      <c r="D72" s="46"/>
      <c r="E72" s="75" t="s">
        <v>93</v>
      </c>
      <c r="F72" s="75"/>
      <c r="G72" s="75"/>
      <c r="H72" s="76"/>
      <c r="I72" s="3" t="s">
        <v>96</v>
      </c>
      <c r="J72" s="47">
        <v>2648</v>
      </c>
      <c r="K72" s="47">
        <f t="shared" si="4"/>
        <v>3442.4</v>
      </c>
    </row>
    <row r="73" spans="1:11" ht="15.75" thickBot="1" x14ac:dyDescent="0.3">
      <c r="A73" s="71">
        <v>126</v>
      </c>
      <c r="B73" s="73"/>
      <c r="C73" s="47" t="s">
        <v>98</v>
      </c>
      <c r="D73" s="46"/>
      <c r="E73" s="75" t="s">
        <v>90</v>
      </c>
      <c r="F73" s="75"/>
      <c r="G73" s="75"/>
      <c r="H73" s="76"/>
      <c r="I73" s="3" t="s">
        <v>96</v>
      </c>
      <c r="J73" s="47">
        <v>2114</v>
      </c>
      <c r="K73" s="47">
        <f t="shared" si="4"/>
        <v>2748.2</v>
      </c>
    </row>
    <row r="74" spans="1:11" ht="15.75" thickBot="1" x14ac:dyDescent="0.3">
      <c r="A74" s="71">
        <v>128</v>
      </c>
      <c r="B74" s="73"/>
      <c r="C74" s="47" t="s">
        <v>99</v>
      </c>
      <c r="D74" s="46"/>
      <c r="E74" s="75" t="s">
        <v>93</v>
      </c>
      <c r="F74" s="75"/>
      <c r="G74" s="75"/>
      <c r="H74" s="76"/>
      <c r="I74" s="3" t="s">
        <v>96</v>
      </c>
      <c r="J74" s="47">
        <v>2572</v>
      </c>
      <c r="K74" s="47">
        <f t="shared" si="4"/>
        <v>3343.6</v>
      </c>
    </row>
    <row r="75" spans="1:11" ht="15.75" thickBot="1" x14ac:dyDescent="0.3">
      <c r="A75" s="83" t="s">
        <v>100</v>
      </c>
      <c r="B75" s="158"/>
      <c r="C75" s="158"/>
      <c r="D75" s="158"/>
      <c r="E75" s="158"/>
      <c r="F75" s="158"/>
      <c r="G75" s="158"/>
      <c r="H75" s="158"/>
      <c r="I75" s="158"/>
      <c r="J75" s="158"/>
      <c r="K75" s="158"/>
    </row>
    <row r="76" spans="1:11" ht="15.75" customHeight="1" thickBot="1" x14ac:dyDescent="0.3">
      <c r="A76" s="71">
        <v>150</v>
      </c>
      <c r="B76" s="73"/>
      <c r="C76" s="38" t="s">
        <v>101</v>
      </c>
      <c r="D76" s="38"/>
      <c r="E76" s="108" t="s">
        <v>105</v>
      </c>
      <c r="F76" s="108"/>
      <c r="G76" s="108"/>
      <c r="H76" s="109"/>
      <c r="I76" s="6" t="s">
        <v>103</v>
      </c>
      <c r="J76" s="6">
        <v>1666</v>
      </c>
      <c r="K76" s="6">
        <f>J76+(J76*0.3)</f>
        <v>2165.8000000000002</v>
      </c>
    </row>
    <row r="77" spans="1:11" ht="15.75" customHeight="1" thickBot="1" x14ac:dyDescent="0.3">
      <c r="A77" s="71">
        <v>151</v>
      </c>
      <c r="B77" s="73"/>
      <c r="C77" s="38" t="s">
        <v>104</v>
      </c>
      <c r="D77" s="38"/>
      <c r="E77" s="108" t="s">
        <v>105</v>
      </c>
      <c r="F77" s="108"/>
      <c r="G77" s="108"/>
      <c r="H77" s="109"/>
      <c r="I77" s="6" t="s">
        <v>103</v>
      </c>
      <c r="J77" s="6">
        <v>1859</v>
      </c>
      <c r="K77" s="6">
        <f t="shared" ref="K77:K85" si="5">J77+(J77*0.3)</f>
        <v>2416.6999999999998</v>
      </c>
    </row>
    <row r="78" spans="1:11" ht="15.75" customHeight="1" thickBot="1" x14ac:dyDescent="0.3">
      <c r="A78" s="71">
        <v>152</v>
      </c>
      <c r="B78" s="73"/>
      <c r="C78" s="38" t="s">
        <v>106</v>
      </c>
      <c r="D78" s="38"/>
      <c r="E78" s="108" t="s">
        <v>102</v>
      </c>
      <c r="F78" s="108"/>
      <c r="G78" s="108"/>
      <c r="H78" s="109"/>
      <c r="I78" s="6" t="s">
        <v>103</v>
      </c>
      <c r="J78" s="6">
        <v>2399</v>
      </c>
      <c r="K78" s="6">
        <f t="shared" si="5"/>
        <v>3118.7</v>
      </c>
    </row>
    <row r="79" spans="1:11" ht="15.75" customHeight="1" thickBot="1" x14ac:dyDescent="0.3">
      <c r="A79" s="71">
        <v>153</v>
      </c>
      <c r="B79" s="73"/>
      <c r="C79" s="38" t="s">
        <v>107</v>
      </c>
      <c r="D79" s="38"/>
      <c r="E79" s="108" t="s">
        <v>102</v>
      </c>
      <c r="F79" s="108"/>
      <c r="G79" s="108"/>
      <c r="H79" s="109"/>
      <c r="I79" s="6" t="s">
        <v>103</v>
      </c>
      <c r="J79" s="6">
        <v>2612</v>
      </c>
      <c r="K79" s="6">
        <f t="shared" si="5"/>
        <v>3395.6</v>
      </c>
    </row>
    <row r="80" spans="1:11" ht="15.75" customHeight="1" thickBot="1" x14ac:dyDescent="0.3">
      <c r="A80" s="71">
        <v>154</v>
      </c>
      <c r="B80" s="73"/>
      <c r="C80" s="38" t="s">
        <v>108</v>
      </c>
      <c r="D80" s="38"/>
      <c r="E80" s="108" t="s">
        <v>105</v>
      </c>
      <c r="F80" s="108"/>
      <c r="G80" s="108"/>
      <c r="H80" s="109"/>
      <c r="I80" s="6" t="s">
        <v>103</v>
      </c>
      <c r="J80" s="6">
        <v>2245</v>
      </c>
      <c r="K80" s="6">
        <f t="shared" si="5"/>
        <v>2918.5</v>
      </c>
    </row>
    <row r="81" spans="1:11" ht="15.75" customHeight="1" thickBot="1" x14ac:dyDescent="0.3">
      <c r="A81" s="71">
        <v>155</v>
      </c>
      <c r="B81" s="73"/>
      <c r="C81" s="38" t="s">
        <v>109</v>
      </c>
      <c r="D81" s="38"/>
      <c r="E81" s="108" t="s">
        <v>105</v>
      </c>
      <c r="F81" s="108"/>
      <c r="G81" s="108"/>
      <c r="H81" s="109"/>
      <c r="I81" s="6" t="s">
        <v>103</v>
      </c>
      <c r="J81" s="6">
        <v>2440</v>
      </c>
      <c r="K81" s="6">
        <f t="shared" si="5"/>
        <v>3172</v>
      </c>
    </row>
    <row r="82" spans="1:11" ht="15.75" customHeight="1" thickBot="1" x14ac:dyDescent="0.3">
      <c r="A82" s="71">
        <v>156</v>
      </c>
      <c r="B82" s="73"/>
      <c r="C82" s="38" t="s">
        <v>110</v>
      </c>
      <c r="D82" s="38"/>
      <c r="E82" s="108" t="s">
        <v>102</v>
      </c>
      <c r="F82" s="108"/>
      <c r="G82" s="108"/>
      <c r="H82" s="109"/>
      <c r="I82" s="6" t="s">
        <v>103</v>
      </c>
      <c r="J82" s="6">
        <v>3038</v>
      </c>
      <c r="K82" s="6">
        <f t="shared" si="5"/>
        <v>3949.4</v>
      </c>
    </row>
    <row r="83" spans="1:11" ht="15.75" customHeight="1" thickBot="1" x14ac:dyDescent="0.3">
      <c r="A83" s="71">
        <v>157</v>
      </c>
      <c r="B83" s="73"/>
      <c r="C83" s="38" t="s">
        <v>111</v>
      </c>
      <c r="D83" s="38"/>
      <c r="E83" s="108" t="s">
        <v>102</v>
      </c>
      <c r="F83" s="108"/>
      <c r="G83" s="108"/>
      <c r="H83" s="109"/>
      <c r="I83" s="6" t="s">
        <v>103</v>
      </c>
      <c r="J83" s="6">
        <v>3250</v>
      </c>
      <c r="K83" s="6">
        <f t="shared" si="5"/>
        <v>4225</v>
      </c>
    </row>
    <row r="84" spans="1:11" ht="15.75" customHeight="1" thickBot="1" x14ac:dyDescent="0.3">
      <c r="A84" s="71">
        <v>158</v>
      </c>
      <c r="B84" s="73"/>
      <c r="C84" s="38" t="s">
        <v>112</v>
      </c>
      <c r="D84" s="38"/>
      <c r="E84" s="108" t="s">
        <v>105</v>
      </c>
      <c r="F84" s="108"/>
      <c r="G84" s="108"/>
      <c r="H84" s="109"/>
      <c r="I84" s="6" t="s">
        <v>48</v>
      </c>
      <c r="J84" s="6">
        <v>2311</v>
      </c>
      <c r="K84" s="6">
        <f t="shared" si="5"/>
        <v>3004.3</v>
      </c>
    </row>
    <row r="85" spans="1:11" ht="15.75" customHeight="1" thickBot="1" x14ac:dyDescent="0.3">
      <c r="A85" s="71">
        <v>159</v>
      </c>
      <c r="B85" s="73"/>
      <c r="C85" s="38" t="s">
        <v>113</v>
      </c>
      <c r="D85" s="38"/>
      <c r="E85" s="108" t="s">
        <v>105</v>
      </c>
      <c r="F85" s="108"/>
      <c r="G85" s="108"/>
      <c r="H85" s="109"/>
      <c r="I85" s="6" t="s">
        <v>48</v>
      </c>
      <c r="J85" s="6">
        <v>3011</v>
      </c>
      <c r="K85" s="6">
        <f t="shared" si="5"/>
        <v>3914.3</v>
      </c>
    </row>
    <row r="86" spans="1:11" ht="16.5" customHeight="1" thickBot="1" x14ac:dyDescent="0.3">
      <c r="A86" s="83" t="s">
        <v>362</v>
      </c>
      <c r="B86" s="98"/>
      <c r="C86" s="98"/>
      <c r="D86" s="98"/>
      <c r="E86" s="98"/>
      <c r="F86" s="98"/>
      <c r="G86" s="98"/>
      <c r="H86" s="98"/>
      <c r="I86" s="98"/>
      <c r="J86" s="98"/>
      <c r="K86" s="158"/>
    </row>
    <row r="87" spans="1:11" ht="30" customHeight="1" thickBot="1" x14ac:dyDescent="0.3">
      <c r="A87" s="71"/>
      <c r="B87" s="73"/>
      <c r="C87" s="24" t="s">
        <v>363</v>
      </c>
      <c r="D87" s="25"/>
      <c r="E87" s="152" t="s">
        <v>518</v>
      </c>
      <c r="F87" s="152"/>
      <c r="G87" s="152"/>
      <c r="H87" s="153"/>
      <c r="I87" s="6"/>
      <c r="J87" s="6">
        <v>3438</v>
      </c>
      <c r="K87" s="6">
        <f>J87+(J87*0.3)</f>
        <v>4469.3999999999996</v>
      </c>
    </row>
    <row r="88" spans="1:11" ht="23.25" customHeight="1" thickBot="1" x14ac:dyDescent="0.3">
      <c r="A88" s="71"/>
      <c r="B88" s="73"/>
      <c r="C88" s="24" t="s">
        <v>364</v>
      </c>
      <c r="D88" s="26"/>
      <c r="E88" s="154"/>
      <c r="F88" s="154"/>
      <c r="G88" s="154"/>
      <c r="H88" s="155"/>
      <c r="I88" s="6"/>
      <c r="J88" s="6">
        <v>3438</v>
      </c>
      <c r="K88" s="6">
        <f t="shared" ref="K88:K91" si="6">J88+(J88*0.3)</f>
        <v>4469.3999999999996</v>
      </c>
    </row>
    <row r="89" spans="1:11" ht="31.5" customHeight="1" thickBot="1" x14ac:dyDescent="0.3">
      <c r="A89" s="71"/>
      <c r="B89" s="73"/>
      <c r="C89" s="24" t="s">
        <v>365</v>
      </c>
      <c r="D89" s="27"/>
      <c r="E89" s="156"/>
      <c r="F89" s="156"/>
      <c r="G89" s="156"/>
      <c r="H89" s="157"/>
      <c r="I89" s="6"/>
      <c r="J89" s="6">
        <v>3438</v>
      </c>
      <c r="K89" s="6">
        <f t="shared" si="6"/>
        <v>4469.3999999999996</v>
      </c>
    </row>
    <row r="90" spans="1:11" ht="15.75" thickBot="1" x14ac:dyDescent="0.3">
      <c r="A90" s="71"/>
      <c r="B90" s="73"/>
      <c r="C90" s="24" t="s">
        <v>366</v>
      </c>
      <c r="D90" s="25"/>
      <c r="E90" s="152" t="s">
        <v>519</v>
      </c>
      <c r="F90" s="152"/>
      <c r="G90" s="152"/>
      <c r="H90" s="153"/>
      <c r="I90" s="6"/>
      <c r="J90" s="6">
        <v>3438</v>
      </c>
      <c r="K90" s="6">
        <f t="shared" si="6"/>
        <v>4469.3999999999996</v>
      </c>
    </row>
    <row r="91" spans="1:11" ht="15.75" thickBot="1" x14ac:dyDescent="0.3">
      <c r="A91" s="71"/>
      <c r="B91" s="73"/>
      <c r="C91" s="24" t="s">
        <v>367</v>
      </c>
      <c r="D91" s="27"/>
      <c r="E91" s="156"/>
      <c r="F91" s="156"/>
      <c r="G91" s="156"/>
      <c r="H91" s="157"/>
      <c r="I91" s="6"/>
      <c r="J91" s="6">
        <v>3438</v>
      </c>
      <c r="K91" s="6">
        <f t="shared" si="6"/>
        <v>4469.3999999999996</v>
      </c>
    </row>
    <row r="92" spans="1:11" ht="15.75" thickBot="1" x14ac:dyDescent="0.3">
      <c r="A92" s="83" t="s">
        <v>114</v>
      </c>
      <c r="B92" s="98"/>
      <c r="C92" s="98"/>
      <c r="D92" s="98"/>
      <c r="E92" s="98"/>
      <c r="F92" s="98"/>
      <c r="G92" s="98"/>
      <c r="H92" s="98"/>
      <c r="I92" s="98"/>
      <c r="J92" s="98"/>
      <c r="K92" s="158"/>
    </row>
    <row r="93" spans="1:11" ht="15.75" thickBot="1" x14ac:dyDescent="0.3">
      <c r="A93" s="71">
        <v>301</v>
      </c>
      <c r="B93" s="73"/>
      <c r="C93" s="47" t="s">
        <v>115</v>
      </c>
      <c r="D93" s="37"/>
      <c r="E93" s="91" t="s">
        <v>532</v>
      </c>
      <c r="F93" s="91"/>
      <c r="G93" s="91"/>
      <c r="H93" s="92"/>
      <c r="I93" s="3" t="s">
        <v>41</v>
      </c>
      <c r="J93" s="47">
        <v>313</v>
      </c>
      <c r="K93" s="47">
        <f>J93+(J93*0.3)</f>
        <v>406.9</v>
      </c>
    </row>
    <row r="94" spans="1:11" ht="15.75" thickBot="1" x14ac:dyDescent="0.3">
      <c r="A94" s="71">
        <v>302</v>
      </c>
      <c r="B94" s="73"/>
      <c r="C94" s="47" t="s">
        <v>116</v>
      </c>
      <c r="D94" s="46"/>
      <c r="E94" s="75" t="s">
        <v>117</v>
      </c>
      <c r="F94" s="75"/>
      <c r="G94" s="75"/>
      <c r="H94" s="76"/>
      <c r="I94" s="3" t="s">
        <v>41</v>
      </c>
      <c r="J94" s="47">
        <v>390</v>
      </c>
      <c r="K94" s="47">
        <f t="shared" ref="K94:K112" si="7">J94+(J94*0.3)</f>
        <v>507</v>
      </c>
    </row>
    <row r="95" spans="1:11" ht="15.75" thickBot="1" x14ac:dyDescent="0.3">
      <c r="A95" s="71">
        <v>303</v>
      </c>
      <c r="B95" s="73"/>
      <c r="C95" s="47" t="s">
        <v>118</v>
      </c>
      <c r="D95" s="46"/>
      <c r="E95" s="91" t="s">
        <v>524</v>
      </c>
      <c r="F95" s="91"/>
      <c r="G95" s="91"/>
      <c r="H95" s="92"/>
      <c r="I95" s="3" t="s">
        <v>41</v>
      </c>
      <c r="J95" s="47">
        <v>472</v>
      </c>
      <c r="K95" s="47">
        <f t="shared" si="7"/>
        <v>613.6</v>
      </c>
    </row>
    <row r="96" spans="1:11" ht="15.75" thickBot="1" x14ac:dyDescent="0.3">
      <c r="A96" s="71">
        <v>305</v>
      </c>
      <c r="B96" s="73"/>
      <c r="C96" s="47" t="s">
        <v>119</v>
      </c>
      <c r="D96" s="46"/>
      <c r="E96" s="91" t="s">
        <v>522</v>
      </c>
      <c r="F96" s="91"/>
      <c r="G96" s="91"/>
      <c r="H96" s="92"/>
      <c r="I96" s="3" t="s">
        <v>41</v>
      </c>
      <c r="J96" s="47">
        <v>358</v>
      </c>
      <c r="K96" s="47">
        <f t="shared" si="7"/>
        <v>465.4</v>
      </c>
    </row>
    <row r="97" spans="1:11" ht="15.75" thickBot="1" x14ac:dyDescent="0.3">
      <c r="A97" s="71">
        <v>307</v>
      </c>
      <c r="B97" s="73"/>
      <c r="C97" s="47" t="s">
        <v>120</v>
      </c>
      <c r="D97" s="46"/>
      <c r="E97" s="91" t="s">
        <v>521</v>
      </c>
      <c r="F97" s="91"/>
      <c r="G97" s="91"/>
      <c r="H97" s="92"/>
      <c r="I97" s="3" t="s">
        <v>41</v>
      </c>
      <c r="J97" s="47">
        <v>324</v>
      </c>
      <c r="K97" s="47">
        <f t="shared" si="7"/>
        <v>421.2</v>
      </c>
    </row>
    <row r="98" spans="1:11" ht="15.75" thickBot="1" x14ac:dyDescent="0.3">
      <c r="A98" s="71">
        <v>309</v>
      </c>
      <c r="B98" s="73"/>
      <c r="C98" s="47" t="s">
        <v>121</v>
      </c>
      <c r="D98" s="46"/>
      <c r="E98" s="78" t="s">
        <v>531</v>
      </c>
      <c r="F98" s="78"/>
      <c r="G98" s="78"/>
      <c r="H98" s="79"/>
      <c r="I98" s="3" t="s">
        <v>41</v>
      </c>
      <c r="J98" s="47">
        <v>432</v>
      </c>
      <c r="K98" s="47">
        <f t="shared" si="7"/>
        <v>561.6</v>
      </c>
    </row>
    <row r="99" spans="1:11" ht="15.75" thickBot="1" x14ac:dyDescent="0.3">
      <c r="A99" s="71">
        <v>311</v>
      </c>
      <c r="B99" s="73"/>
      <c r="C99" s="47" t="s">
        <v>122</v>
      </c>
      <c r="D99" s="46"/>
      <c r="E99" s="91" t="s">
        <v>534</v>
      </c>
      <c r="F99" s="91"/>
      <c r="G99" s="91"/>
      <c r="H99" s="92"/>
      <c r="I99" s="3" t="s">
        <v>41</v>
      </c>
      <c r="J99" s="47">
        <v>527</v>
      </c>
      <c r="K99" s="47">
        <f t="shared" si="7"/>
        <v>685.1</v>
      </c>
    </row>
    <row r="100" spans="1:11" ht="16.5" thickBot="1" x14ac:dyDescent="0.3">
      <c r="A100" s="89"/>
      <c r="B100" s="90"/>
      <c r="C100" s="47" t="s">
        <v>123</v>
      </c>
      <c r="D100" s="46"/>
      <c r="E100" s="91" t="s">
        <v>574</v>
      </c>
      <c r="F100" s="91"/>
      <c r="G100" s="91"/>
      <c r="H100" s="92"/>
      <c r="I100" s="3" t="s">
        <v>124</v>
      </c>
      <c r="J100" s="47">
        <v>260</v>
      </c>
      <c r="K100" s="47">
        <f t="shared" si="7"/>
        <v>338</v>
      </c>
    </row>
    <row r="101" spans="1:11" ht="15.75" thickBot="1" x14ac:dyDescent="0.3">
      <c r="A101" s="71">
        <v>312</v>
      </c>
      <c r="B101" s="73"/>
      <c r="C101" s="47" t="s">
        <v>125</v>
      </c>
      <c r="D101" s="46"/>
      <c r="E101" s="91" t="s">
        <v>533</v>
      </c>
      <c r="F101" s="91"/>
      <c r="G101" s="91"/>
      <c r="H101" s="92"/>
      <c r="I101" s="3" t="s">
        <v>41</v>
      </c>
      <c r="J101" s="47">
        <v>557</v>
      </c>
      <c r="K101" s="47">
        <f t="shared" si="7"/>
        <v>724.1</v>
      </c>
    </row>
    <row r="102" spans="1:11" ht="15.75" thickBot="1" x14ac:dyDescent="0.3">
      <c r="A102" s="71">
        <v>314</v>
      </c>
      <c r="B102" s="73"/>
      <c r="C102" s="47" t="s">
        <v>126</v>
      </c>
      <c r="D102" s="46"/>
      <c r="E102" s="91" t="s">
        <v>523</v>
      </c>
      <c r="F102" s="91"/>
      <c r="G102" s="91"/>
      <c r="H102" s="92"/>
      <c r="I102" s="3" t="s">
        <v>41</v>
      </c>
      <c r="J102" s="47">
        <v>672</v>
      </c>
      <c r="K102" s="47">
        <f t="shared" si="7"/>
        <v>873.6</v>
      </c>
    </row>
    <row r="103" spans="1:11" ht="15.75" thickBot="1" x14ac:dyDescent="0.3">
      <c r="A103" s="71">
        <v>317</v>
      </c>
      <c r="B103" s="73"/>
      <c r="C103" s="47" t="s">
        <v>127</v>
      </c>
      <c r="D103" s="46"/>
      <c r="E103" s="91" t="s">
        <v>530</v>
      </c>
      <c r="F103" s="91"/>
      <c r="G103" s="91"/>
      <c r="H103" s="92"/>
      <c r="I103" s="3" t="s">
        <v>41</v>
      </c>
      <c r="J103" s="47">
        <v>417</v>
      </c>
      <c r="K103" s="47">
        <f t="shared" si="7"/>
        <v>542.1</v>
      </c>
    </row>
    <row r="104" spans="1:11" ht="15.75" thickBot="1" x14ac:dyDescent="0.3">
      <c r="A104" s="71">
        <v>318</v>
      </c>
      <c r="B104" s="73"/>
      <c r="C104" s="47" t="s">
        <v>128</v>
      </c>
      <c r="D104" s="46"/>
      <c r="E104" s="91" t="s">
        <v>527</v>
      </c>
      <c r="F104" s="91"/>
      <c r="G104" s="91"/>
      <c r="H104" s="92"/>
      <c r="I104" s="3" t="s">
        <v>41</v>
      </c>
      <c r="J104" s="47">
        <v>447</v>
      </c>
      <c r="K104" s="47">
        <f t="shared" si="7"/>
        <v>581.1</v>
      </c>
    </row>
    <row r="105" spans="1:11" ht="15.75" thickBot="1" x14ac:dyDescent="0.3">
      <c r="A105" s="71">
        <v>321</v>
      </c>
      <c r="B105" s="73"/>
      <c r="C105" s="47" t="s">
        <v>129</v>
      </c>
      <c r="D105" s="46"/>
      <c r="E105" s="91" t="s">
        <v>528</v>
      </c>
      <c r="F105" s="91"/>
      <c r="G105" s="91"/>
      <c r="H105" s="92"/>
      <c r="I105" s="3" t="s">
        <v>41</v>
      </c>
      <c r="J105" s="47">
        <v>711</v>
      </c>
      <c r="K105" s="47">
        <f t="shared" si="7"/>
        <v>924.3</v>
      </c>
    </row>
    <row r="106" spans="1:11" ht="15.75" thickBot="1" x14ac:dyDescent="0.3">
      <c r="A106" s="71">
        <v>323</v>
      </c>
      <c r="B106" s="73"/>
      <c r="C106" s="47" t="s">
        <v>130</v>
      </c>
      <c r="D106" s="46"/>
      <c r="E106" s="91" t="s">
        <v>525</v>
      </c>
      <c r="F106" s="91"/>
      <c r="G106" s="91"/>
      <c r="H106" s="92"/>
      <c r="I106" s="3" t="s">
        <v>41</v>
      </c>
      <c r="J106" s="47">
        <v>864</v>
      </c>
      <c r="K106" s="47">
        <f>J106+(J106*0.3)</f>
        <v>1123.2</v>
      </c>
    </row>
    <row r="107" spans="1:11" ht="15.75" thickBot="1" x14ac:dyDescent="0.3">
      <c r="A107" s="71">
        <v>320</v>
      </c>
      <c r="B107" s="73"/>
      <c r="C107" s="47" t="s">
        <v>131</v>
      </c>
      <c r="D107" s="46"/>
      <c r="E107" s="91" t="s">
        <v>529</v>
      </c>
      <c r="F107" s="91"/>
      <c r="G107" s="91"/>
      <c r="H107" s="92"/>
      <c r="I107" s="3" t="s">
        <v>41</v>
      </c>
      <c r="J107" s="47">
        <v>776</v>
      </c>
      <c r="K107" s="47">
        <f t="shared" si="7"/>
        <v>1008.8</v>
      </c>
    </row>
    <row r="108" spans="1:11" ht="15.75" thickBot="1" x14ac:dyDescent="0.3">
      <c r="A108" s="71">
        <v>322</v>
      </c>
      <c r="B108" s="73"/>
      <c r="C108" s="47" t="s">
        <v>132</v>
      </c>
      <c r="D108" s="46"/>
      <c r="E108" s="91" t="s">
        <v>526</v>
      </c>
      <c r="F108" s="91"/>
      <c r="G108" s="91"/>
      <c r="H108" s="92"/>
      <c r="I108" s="3" t="s">
        <v>41</v>
      </c>
      <c r="J108" s="47">
        <v>912</v>
      </c>
      <c r="K108" s="47">
        <f t="shared" si="7"/>
        <v>1185.5999999999999</v>
      </c>
    </row>
    <row r="109" spans="1:11" ht="15.75" thickBot="1" x14ac:dyDescent="0.3">
      <c r="A109" s="71">
        <v>324</v>
      </c>
      <c r="B109" s="73"/>
      <c r="C109" s="47" t="s">
        <v>133</v>
      </c>
      <c r="D109" s="46"/>
      <c r="E109" s="91" t="s">
        <v>134</v>
      </c>
      <c r="F109" s="91"/>
      <c r="G109" s="91"/>
      <c r="H109" s="92"/>
      <c r="I109" s="3" t="s">
        <v>41</v>
      </c>
      <c r="J109" s="47">
        <v>1002</v>
      </c>
      <c r="K109" s="47">
        <f t="shared" si="7"/>
        <v>1302.5999999999999</v>
      </c>
    </row>
    <row r="110" spans="1:11" ht="15.75" thickBot="1" x14ac:dyDescent="0.3">
      <c r="A110" s="71">
        <v>326</v>
      </c>
      <c r="B110" s="73"/>
      <c r="C110" s="47" t="s">
        <v>135</v>
      </c>
      <c r="D110" s="46"/>
      <c r="E110" s="75" t="s">
        <v>136</v>
      </c>
      <c r="F110" s="75"/>
      <c r="G110" s="75"/>
      <c r="H110" s="76"/>
      <c r="I110" s="3" t="s">
        <v>41</v>
      </c>
      <c r="J110" s="47">
        <v>1216</v>
      </c>
      <c r="K110" s="47">
        <f t="shared" si="7"/>
        <v>1580.8</v>
      </c>
    </row>
    <row r="111" spans="1:11" ht="15.75" thickBot="1" x14ac:dyDescent="0.3">
      <c r="A111" s="71">
        <v>325</v>
      </c>
      <c r="B111" s="73"/>
      <c r="C111" s="47" t="s">
        <v>137</v>
      </c>
      <c r="D111" s="46"/>
      <c r="E111" s="75" t="s">
        <v>138</v>
      </c>
      <c r="F111" s="75"/>
      <c r="G111" s="75"/>
      <c r="H111" s="76"/>
      <c r="I111" s="3" t="s">
        <v>41</v>
      </c>
      <c r="J111" s="47">
        <v>1240</v>
      </c>
      <c r="K111" s="47">
        <f t="shared" si="7"/>
        <v>1612</v>
      </c>
    </row>
    <row r="112" spans="1:11" ht="15.75" thickBot="1" x14ac:dyDescent="0.3">
      <c r="A112" s="71">
        <v>327</v>
      </c>
      <c r="B112" s="73"/>
      <c r="C112" s="47" t="s">
        <v>139</v>
      </c>
      <c r="D112" s="46"/>
      <c r="E112" s="75" t="s">
        <v>140</v>
      </c>
      <c r="F112" s="75"/>
      <c r="G112" s="75"/>
      <c r="H112" s="76"/>
      <c r="I112" s="3" t="s">
        <v>41</v>
      </c>
      <c r="J112" s="47">
        <v>1420</v>
      </c>
      <c r="K112" s="47">
        <f t="shared" si="7"/>
        <v>1846</v>
      </c>
    </row>
    <row r="113" spans="1:11" ht="15.75" thickBot="1" x14ac:dyDescent="0.3">
      <c r="A113" s="159" t="s">
        <v>141</v>
      </c>
      <c r="B113" s="160"/>
      <c r="C113" s="160"/>
      <c r="D113" s="160"/>
      <c r="E113" s="160"/>
      <c r="F113" s="160"/>
      <c r="G113" s="160"/>
      <c r="H113" s="160"/>
      <c r="I113" s="160"/>
      <c r="J113" s="160"/>
      <c r="K113" s="158"/>
    </row>
    <row r="114" spans="1:11" ht="15.75" thickBot="1" x14ac:dyDescent="0.3">
      <c r="A114" s="71">
        <v>202</v>
      </c>
      <c r="B114" s="73"/>
      <c r="C114" s="47" t="s">
        <v>142</v>
      </c>
      <c r="D114" s="37"/>
      <c r="E114" s="91" t="s">
        <v>483</v>
      </c>
      <c r="F114" s="91"/>
      <c r="G114" s="91"/>
      <c r="H114" s="92"/>
      <c r="I114" s="3" t="s">
        <v>143</v>
      </c>
      <c r="J114" s="47">
        <v>4221</v>
      </c>
      <c r="K114" s="47">
        <f>J114+(J114*0.3)</f>
        <v>5487.3</v>
      </c>
    </row>
    <row r="115" spans="1:11" ht="15.75" thickBot="1" x14ac:dyDescent="0.3">
      <c r="A115" s="71">
        <v>202</v>
      </c>
      <c r="B115" s="73"/>
      <c r="C115" s="47" t="s">
        <v>144</v>
      </c>
      <c r="D115" s="46"/>
      <c r="E115" s="91" t="s">
        <v>484</v>
      </c>
      <c r="F115" s="91"/>
      <c r="G115" s="91"/>
      <c r="H115" s="92"/>
      <c r="I115" s="3" t="s">
        <v>143</v>
      </c>
      <c r="J115" s="47">
        <v>5216</v>
      </c>
      <c r="K115" s="47">
        <f t="shared" ref="K115:K133" si="8">J115+(J115*0.3)</f>
        <v>6780.8</v>
      </c>
    </row>
    <row r="116" spans="1:11" ht="15.75" thickBot="1" x14ac:dyDescent="0.3">
      <c r="A116" s="71">
        <v>202</v>
      </c>
      <c r="B116" s="73"/>
      <c r="C116" s="47" t="s">
        <v>145</v>
      </c>
      <c r="D116" s="46"/>
      <c r="E116" s="91" t="s">
        <v>483</v>
      </c>
      <c r="F116" s="91"/>
      <c r="G116" s="91"/>
      <c r="H116" s="92"/>
      <c r="I116" s="3" t="s">
        <v>48</v>
      </c>
      <c r="J116" s="47">
        <v>6316</v>
      </c>
      <c r="K116" s="47">
        <f t="shared" si="8"/>
        <v>8210.7999999999993</v>
      </c>
    </row>
    <row r="117" spans="1:11" ht="16.5" thickBot="1" x14ac:dyDescent="0.3">
      <c r="A117" s="89"/>
      <c r="B117" s="90"/>
      <c r="C117" s="47" t="s">
        <v>146</v>
      </c>
      <c r="D117" s="46"/>
      <c r="E117" s="91" t="s">
        <v>484</v>
      </c>
      <c r="F117" s="91"/>
      <c r="G117" s="91"/>
      <c r="H117" s="92"/>
      <c r="I117" s="3" t="s">
        <v>48</v>
      </c>
      <c r="J117" s="47">
        <v>7454</v>
      </c>
      <c r="K117" s="47">
        <f t="shared" si="8"/>
        <v>9690.2000000000007</v>
      </c>
    </row>
    <row r="118" spans="1:11" ht="15.75" thickBot="1" x14ac:dyDescent="0.3">
      <c r="A118" s="71">
        <v>201</v>
      </c>
      <c r="B118" s="73"/>
      <c r="C118" s="47" t="s">
        <v>147</v>
      </c>
      <c r="D118" s="46"/>
      <c r="E118" s="102" t="s">
        <v>10</v>
      </c>
      <c r="F118" s="102"/>
      <c r="G118" s="102"/>
      <c r="H118" s="103"/>
      <c r="I118" s="3" t="s">
        <v>143</v>
      </c>
      <c r="J118" s="47">
        <v>3876</v>
      </c>
      <c r="K118" s="47">
        <f t="shared" si="8"/>
        <v>5038.8</v>
      </c>
    </row>
    <row r="119" spans="1:11" ht="15.75" thickBot="1" x14ac:dyDescent="0.3">
      <c r="A119" s="71">
        <v>201</v>
      </c>
      <c r="B119" s="73"/>
      <c r="C119" s="47" t="s">
        <v>148</v>
      </c>
      <c r="D119" s="46"/>
      <c r="E119" s="102" t="s">
        <v>10</v>
      </c>
      <c r="F119" s="102"/>
      <c r="G119" s="102"/>
      <c r="H119" s="103"/>
      <c r="I119" s="3" t="s">
        <v>48</v>
      </c>
      <c r="J119" s="47">
        <v>5642</v>
      </c>
      <c r="K119" s="47">
        <f t="shared" si="8"/>
        <v>7334.6</v>
      </c>
    </row>
    <row r="120" spans="1:11" ht="15.75" thickBot="1" x14ac:dyDescent="0.3">
      <c r="A120" s="71">
        <v>204</v>
      </c>
      <c r="B120" s="73"/>
      <c r="C120" s="47" t="s">
        <v>149</v>
      </c>
      <c r="D120" s="46"/>
      <c r="E120" s="102" t="s">
        <v>150</v>
      </c>
      <c r="F120" s="102"/>
      <c r="G120" s="102"/>
      <c r="H120" s="103"/>
      <c r="I120" s="3" t="s">
        <v>143</v>
      </c>
      <c r="J120" s="47">
        <v>5901</v>
      </c>
      <c r="K120" s="47">
        <f t="shared" si="8"/>
        <v>7671.3</v>
      </c>
    </row>
    <row r="121" spans="1:11" ht="16.5" thickBot="1" x14ac:dyDescent="0.3">
      <c r="A121" s="89"/>
      <c r="B121" s="90"/>
      <c r="C121" s="47" t="s">
        <v>151</v>
      </c>
      <c r="D121" s="46"/>
      <c r="E121" s="102" t="s">
        <v>152</v>
      </c>
      <c r="F121" s="102"/>
      <c r="G121" s="102"/>
      <c r="H121" s="103"/>
      <c r="I121" s="3" t="s">
        <v>48</v>
      </c>
      <c r="J121" s="47">
        <v>7542</v>
      </c>
      <c r="K121" s="47">
        <f t="shared" si="8"/>
        <v>9804.6</v>
      </c>
    </row>
    <row r="122" spans="1:11" ht="16.5" thickBot="1" x14ac:dyDescent="0.3">
      <c r="A122" s="89"/>
      <c r="B122" s="90"/>
      <c r="C122" s="47" t="s">
        <v>153</v>
      </c>
      <c r="D122" s="46"/>
      <c r="E122" s="102" t="s">
        <v>152</v>
      </c>
      <c r="F122" s="102"/>
      <c r="G122" s="102"/>
      <c r="H122" s="103"/>
      <c r="I122" s="3" t="s">
        <v>124</v>
      </c>
      <c r="J122" s="47">
        <v>6404</v>
      </c>
      <c r="K122" s="47">
        <f t="shared" si="8"/>
        <v>8325.2000000000007</v>
      </c>
    </row>
    <row r="123" spans="1:11" ht="15.75" thickBot="1" x14ac:dyDescent="0.3">
      <c r="A123" s="71">
        <v>204</v>
      </c>
      <c r="B123" s="73"/>
      <c r="C123" s="47" t="s">
        <v>154</v>
      </c>
      <c r="D123" s="46"/>
      <c r="E123" s="102" t="s">
        <v>150</v>
      </c>
      <c r="F123" s="102"/>
      <c r="G123" s="102"/>
      <c r="H123" s="103"/>
      <c r="I123" s="3" t="s">
        <v>48</v>
      </c>
      <c r="J123" s="47">
        <v>7532</v>
      </c>
      <c r="K123" s="47">
        <f t="shared" si="8"/>
        <v>9791.6</v>
      </c>
    </row>
    <row r="124" spans="1:11" ht="16.5" thickBot="1" x14ac:dyDescent="0.3">
      <c r="A124" s="89"/>
      <c r="B124" s="90"/>
      <c r="C124" s="47" t="s">
        <v>155</v>
      </c>
      <c r="D124" s="46"/>
      <c r="E124" s="102" t="s">
        <v>156</v>
      </c>
      <c r="F124" s="102"/>
      <c r="G124" s="102"/>
      <c r="H124" s="103"/>
      <c r="I124" s="3" t="s">
        <v>157</v>
      </c>
      <c r="J124" s="47">
        <v>4112</v>
      </c>
      <c r="K124" s="47">
        <f t="shared" si="8"/>
        <v>5345.6</v>
      </c>
    </row>
    <row r="125" spans="1:11" ht="16.5" thickBot="1" x14ac:dyDescent="0.3">
      <c r="A125" s="89"/>
      <c r="B125" s="90"/>
      <c r="C125" s="47" t="s">
        <v>158</v>
      </c>
      <c r="D125" s="46"/>
      <c r="E125" s="102" t="s">
        <v>156</v>
      </c>
      <c r="F125" s="102"/>
      <c r="G125" s="102"/>
      <c r="H125" s="103"/>
      <c r="I125" s="3" t="s">
        <v>48</v>
      </c>
      <c r="J125" s="47">
        <v>4694</v>
      </c>
      <c r="K125" s="47">
        <f t="shared" si="8"/>
        <v>6102.2</v>
      </c>
    </row>
    <row r="126" spans="1:11" ht="15.75" thickBot="1" x14ac:dyDescent="0.3">
      <c r="A126" s="71">
        <v>203</v>
      </c>
      <c r="B126" s="73"/>
      <c r="C126" s="47" t="s">
        <v>159</v>
      </c>
      <c r="D126" s="46"/>
      <c r="E126" s="102" t="s">
        <v>160</v>
      </c>
      <c r="F126" s="102"/>
      <c r="G126" s="102"/>
      <c r="H126" s="103"/>
      <c r="I126" s="3" t="s">
        <v>143</v>
      </c>
      <c r="J126" s="47">
        <v>5769</v>
      </c>
      <c r="K126" s="47">
        <f t="shared" si="8"/>
        <v>7499.7</v>
      </c>
    </row>
    <row r="127" spans="1:11" ht="15.75" thickBot="1" x14ac:dyDescent="0.3">
      <c r="A127" s="71">
        <v>203</v>
      </c>
      <c r="B127" s="73"/>
      <c r="C127" s="47" t="s">
        <v>161</v>
      </c>
      <c r="D127" s="46"/>
      <c r="E127" s="102" t="s">
        <v>160</v>
      </c>
      <c r="F127" s="102"/>
      <c r="G127" s="102"/>
      <c r="H127" s="103"/>
      <c r="I127" s="3" t="s">
        <v>48</v>
      </c>
      <c r="J127" s="47">
        <v>6577</v>
      </c>
      <c r="K127" s="47">
        <f t="shared" si="8"/>
        <v>8550.1</v>
      </c>
    </row>
    <row r="128" spans="1:11" ht="15.75" thickBot="1" x14ac:dyDescent="0.3">
      <c r="A128" s="71">
        <v>205</v>
      </c>
      <c r="B128" s="73"/>
      <c r="C128" s="47" t="s">
        <v>162</v>
      </c>
      <c r="D128" s="46"/>
      <c r="E128" s="91" t="s">
        <v>489</v>
      </c>
      <c r="F128" s="91"/>
      <c r="G128" s="91"/>
      <c r="H128" s="92"/>
      <c r="I128" s="3" t="s">
        <v>41</v>
      </c>
      <c r="J128" s="47">
        <v>4006</v>
      </c>
      <c r="K128" s="47">
        <f t="shared" si="8"/>
        <v>5207.8</v>
      </c>
    </row>
    <row r="129" spans="1:11" ht="15.75" thickBot="1" x14ac:dyDescent="0.3">
      <c r="A129" s="71">
        <v>207</v>
      </c>
      <c r="B129" s="73"/>
      <c r="C129" s="47" t="s">
        <v>163</v>
      </c>
      <c r="D129" s="46"/>
      <c r="E129" s="91" t="s">
        <v>490</v>
      </c>
      <c r="F129" s="91"/>
      <c r="G129" s="91"/>
      <c r="H129" s="92"/>
      <c r="I129" s="3" t="s">
        <v>41</v>
      </c>
      <c r="J129" s="47">
        <v>4449</v>
      </c>
      <c r="K129" s="47">
        <f t="shared" si="8"/>
        <v>5783.7</v>
      </c>
    </row>
    <row r="130" spans="1:11" ht="16.5" thickBot="1" x14ac:dyDescent="0.3">
      <c r="A130" s="89"/>
      <c r="B130" s="90"/>
      <c r="C130" s="47" t="s">
        <v>164</v>
      </c>
      <c r="D130" s="46"/>
      <c r="E130" s="91" t="s">
        <v>491</v>
      </c>
      <c r="F130" s="91"/>
      <c r="G130" s="91"/>
      <c r="H130" s="92"/>
      <c r="I130" s="3" t="s">
        <v>124</v>
      </c>
      <c r="J130" s="47">
        <v>4266</v>
      </c>
      <c r="K130" s="47">
        <f t="shared" si="8"/>
        <v>5545.8</v>
      </c>
    </row>
    <row r="131" spans="1:11" ht="15.75" thickBot="1" x14ac:dyDescent="0.3">
      <c r="A131" s="71">
        <v>208</v>
      </c>
      <c r="B131" s="73"/>
      <c r="C131" s="47" t="s">
        <v>165</v>
      </c>
      <c r="D131" s="46"/>
      <c r="E131" s="91" t="s">
        <v>492</v>
      </c>
      <c r="F131" s="91"/>
      <c r="G131" s="91"/>
      <c r="H131" s="92"/>
      <c r="I131" s="3" t="s">
        <v>143</v>
      </c>
      <c r="J131" s="47">
        <v>5051</v>
      </c>
      <c r="K131" s="47">
        <f t="shared" si="8"/>
        <v>6566.3</v>
      </c>
    </row>
    <row r="132" spans="1:11" ht="15.75" thickBot="1" x14ac:dyDescent="0.3">
      <c r="A132" s="71">
        <v>209</v>
      </c>
      <c r="B132" s="73"/>
      <c r="C132" s="47" t="s">
        <v>166</v>
      </c>
      <c r="D132" s="46"/>
      <c r="E132" s="91" t="s">
        <v>493</v>
      </c>
      <c r="F132" s="91"/>
      <c r="G132" s="91"/>
      <c r="H132" s="92"/>
      <c r="I132" s="3" t="s">
        <v>143</v>
      </c>
      <c r="J132" s="47">
        <v>4760</v>
      </c>
      <c r="K132" s="47">
        <f t="shared" si="8"/>
        <v>6188</v>
      </c>
    </row>
    <row r="133" spans="1:11" ht="15.75" thickBot="1" x14ac:dyDescent="0.3">
      <c r="A133" s="71">
        <v>210</v>
      </c>
      <c r="B133" s="73"/>
      <c r="C133" s="47" t="s">
        <v>167</v>
      </c>
      <c r="D133" s="46"/>
      <c r="E133" s="75" t="s">
        <v>168</v>
      </c>
      <c r="F133" s="75"/>
      <c r="G133" s="75"/>
      <c r="H133" s="76"/>
      <c r="I133" s="3" t="s">
        <v>143</v>
      </c>
      <c r="J133" s="47">
        <v>6084</v>
      </c>
      <c r="K133" s="47">
        <f t="shared" si="8"/>
        <v>7909.2</v>
      </c>
    </row>
    <row r="134" spans="1:11" ht="15.75" thickBot="1" x14ac:dyDescent="0.3">
      <c r="A134" s="83" t="s">
        <v>169</v>
      </c>
      <c r="B134" s="98"/>
      <c r="C134" s="98"/>
      <c r="D134" s="98"/>
      <c r="E134" s="98"/>
      <c r="F134" s="98"/>
      <c r="G134" s="98"/>
      <c r="H134" s="98"/>
      <c r="I134" s="98"/>
      <c r="J134" s="98"/>
      <c r="K134" s="158"/>
    </row>
    <row r="135" spans="1:11" ht="15.75" thickBot="1" x14ac:dyDescent="0.3">
      <c r="A135" s="71">
        <v>215</v>
      </c>
      <c r="B135" s="73"/>
      <c r="C135" s="47" t="s">
        <v>170</v>
      </c>
      <c r="D135" s="37"/>
      <c r="E135" s="91" t="s">
        <v>487</v>
      </c>
      <c r="F135" s="91"/>
      <c r="G135" s="91"/>
      <c r="H135" s="92"/>
      <c r="I135" s="3" t="s">
        <v>82</v>
      </c>
      <c r="J135" s="47">
        <v>5319</v>
      </c>
      <c r="K135" s="47">
        <f>J135+(J135*0.3)</f>
        <v>6914.7</v>
      </c>
    </row>
    <row r="136" spans="1:11" ht="15.75" thickBot="1" x14ac:dyDescent="0.3">
      <c r="A136" s="71">
        <v>216</v>
      </c>
      <c r="B136" s="73"/>
      <c r="C136" s="47" t="s">
        <v>172</v>
      </c>
      <c r="D136" s="46"/>
      <c r="E136" s="91" t="s">
        <v>488</v>
      </c>
      <c r="F136" s="91"/>
      <c r="G136" s="91"/>
      <c r="H136" s="92"/>
      <c r="I136" s="3" t="s">
        <v>82</v>
      </c>
      <c r="J136" s="47">
        <v>6278</v>
      </c>
      <c r="K136" s="47">
        <f t="shared" ref="K136:K146" si="9">J136+(J136*0.3)</f>
        <v>8161.4</v>
      </c>
    </row>
    <row r="137" spans="1:11" ht="15.75" thickBot="1" x14ac:dyDescent="0.3">
      <c r="A137" s="71">
        <v>217</v>
      </c>
      <c r="B137" s="73"/>
      <c r="C137" s="47" t="s">
        <v>174</v>
      </c>
      <c r="D137" s="46"/>
      <c r="E137" s="75" t="s">
        <v>175</v>
      </c>
      <c r="F137" s="75"/>
      <c r="G137" s="75"/>
      <c r="H137" s="76"/>
      <c r="I137" s="3" t="s">
        <v>82</v>
      </c>
      <c r="J137" s="47">
        <v>5957</v>
      </c>
      <c r="K137" s="47">
        <f t="shared" si="9"/>
        <v>7744.1</v>
      </c>
    </row>
    <row r="138" spans="1:11" ht="15.75" thickBot="1" x14ac:dyDescent="0.3">
      <c r="A138" s="71">
        <v>218</v>
      </c>
      <c r="B138" s="73"/>
      <c r="C138" s="47" t="s">
        <v>176</v>
      </c>
      <c r="D138" s="46"/>
      <c r="E138" s="75" t="s">
        <v>177</v>
      </c>
      <c r="F138" s="75"/>
      <c r="G138" s="75"/>
      <c r="H138" s="76"/>
      <c r="I138" s="3" t="s">
        <v>82</v>
      </c>
      <c r="J138" s="47">
        <v>6032</v>
      </c>
      <c r="K138" s="47">
        <f t="shared" si="9"/>
        <v>7841.6</v>
      </c>
    </row>
    <row r="139" spans="1:11" ht="15.75" thickBot="1" x14ac:dyDescent="0.3">
      <c r="A139" s="71">
        <v>219</v>
      </c>
      <c r="B139" s="73"/>
      <c r="C139" s="47" t="s">
        <v>178</v>
      </c>
      <c r="D139" s="46"/>
      <c r="E139" s="75" t="s">
        <v>171</v>
      </c>
      <c r="F139" s="75"/>
      <c r="G139" s="75"/>
      <c r="H139" s="76"/>
      <c r="I139" s="3" t="s">
        <v>48</v>
      </c>
      <c r="J139" s="47">
        <v>8354</v>
      </c>
      <c r="K139" s="47">
        <f t="shared" si="9"/>
        <v>10860.2</v>
      </c>
    </row>
    <row r="140" spans="1:11" ht="15.75" thickBot="1" x14ac:dyDescent="0.3">
      <c r="A140" s="71">
        <v>220</v>
      </c>
      <c r="B140" s="73"/>
      <c r="C140" s="47" t="s">
        <v>179</v>
      </c>
      <c r="D140" s="46"/>
      <c r="E140" s="75" t="s">
        <v>173</v>
      </c>
      <c r="F140" s="75"/>
      <c r="G140" s="75"/>
      <c r="H140" s="76"/>
      <c r="I140" s="3" t="s">
        <v>48</v>
      </c>
      <c r="J140" s="47">
        <v>8934</v>
      </c>
      <c r="K140" s="47">
        <f t="shared" si="9"/>
        <v>11614.2</v>
      </c>
    </row>
    <row r="141" spans="1:11" ht="15.75" thickBot="1" x14ac:dyDescent="0.3">
      <c r="A141" s="71">
        <v>221</v>
      </c>
      <c r="B141" s="73"/>
      <c r="C141" s="47" t="s">
        <v>180</v>
      </c>
      <c r="D141" s="46"/>
      <c r="E141" s="91" t="s">
        <v>486</v>
      </c>
      <c r="F141" s="91"/>
      <c r="G141" s="91"/>
      <c r="H141" s="92"/>
      <c r="I141" s="3" t="s">
        <v>82</v>
      </c>
      <c r="J141" s="47">
        <v>4253</v>
      </c>
      <c r="K141" s="47">
        <f t="shared" si="9"/>
        <v>5528.9</v>
      </c>
    </row>
    <row r="142" spans="1:11" ht="15.75" thickBot="1" x14ac:dyDescent="0.3">
      <c r="A142" s="71">
        <v>222</v>
      </c>
      <c r="B142" s="73"/>
      <c r="C142" s="47" t="s">
        <v>181</v>
      </c>
      <c r="D142" s="46"/>
      <c r="E142" s="91" t="s">
        <v>485</v>
      </c>
      <c r="F142" s="91"/>
      <c r="G142" s="91"/>
      <c r="H142" s="92"/>
      <c r="I142" s="3" t="s">
        <v>82</v>
      </c>
      <c r="J142" s="47">
        <v>4891</v>
      </c>
      <c r="K142" s="47">
        <f t="shared" si="9"/>
        <v>6358.3</v>
      </c>
    </row>
    <row r="143" spans="1:11" ht="15.75" thickBot="1" x14ac:dyDescent="0.3">
      <c r="A143" s="71">
        <v>223</v>
      </c>
      <c r="B143" s="73"/>
      <c r="C143" s="47" t="s">
        <v>182</v>
      </c>
      <c r="D143" s="46"/>
      <c r="E143" s="75" t="s">
        <v>183</v>
      </c>
      <c r="F143" s="75"/>
      <c r="G143" s="75"/>
      <c r="H143" s="76"/>
      <c r="I143" s="3" t="s">
        <v>82</v>
      </c>
      <c r="J143" s="47">
        <v>4587</v>
      </c>
      <c r="K143" s="47">
        <f t="shared" si="9"/>
        <v>5963.1</v>
      </c>
    </row>
    <row r="144" spans="1:11" ht="15.75" thickBot="1" x14ac:dyDescent="0.3">
      <c r="A144" s="71">
        <v>224</v>
      </c>
      <c r="B144" s="73"/>
      <c r="C144" s="47" t="s">
        <v>184</v>
      </c>
      <c r="D144" s="46"/>
      <c r="E144" s="75" t="s">
        <v>183</v>
      </c>
      <c r="F144" s="75"/>
      <c r="G144" s="75"/>
      <c r="H144" s="76"/>
      <c r="I144" s="3" t="s">
        <v>82</v>
      </c>
      <c r="J144" s="47">
        <v>5265</v>
      </c>
      <c r="K144" s="47">
        <f t="shared" si="9"/>
        <v>6844.5</v>
      </c>
    </row>
    <row r="145" spans="1:11" ht="15.75" thickBot="1" x14ac:dyDescent="0.3">
      <c r="A145" s="71">
        <v>225</v>
      </c>
      <c r="B145" s="73"/>
      <c r="C145" s="47" t="s">
        <v>185</v>
      </c>
      <c r="D145" s="46"/>
      <c r="E145" s="75" t="s">
        <v>186</v>
      </c>
      <c r="F145" s="75"/>
      <c r="G145" s="75"/>
      <c r="H145" s="76"/>
      <c r="I145" s="3" t="s">
        <v>48</v>
      </c>
      <c r="J145" s="47">
        <v>7062</v>
      </c>
      <c r="K145" s="47">
        <f t="shared" si="9"/>
        <v>9180.6</v>
      </c>
    </row>
    <row r="146" spans="1:11" ht="15.75" thickBot="1" x14ac:dyDescent="0.3">
      <c r="A146" s="71">
        <v>226</v>
      </c>
      <c r="B146" s="73"/>
      <c r="C146" s="47" t="s">
        <v>187</v>
      </c>
      <c r="D146" s="46"/>
      <c r="E146" s="75" t="s">
        <v>188</v>
      </c>
      <c r="F146" s="75"/>
      <c r="G146" s="75"/>
      <c r="H146" s="76"/>
      <c r="I146" s="3" t="s">
        <v>48</v>
      </c>
      <c r="J146" s="47">
        <v>8071</v>
      </c>
      <c r="K146" s="47">
        <f t="shared" si="9"/>
        <v>10492.3</v>
      </c>
    </row>
    <row r="147" spans="1:11" ht="15.75" thickBot="1" x14ac:dyDescent="0.3">
      <c r="A147" s="83" t="s">
        <v>189</v>
      </c>
      <c r="B147" s="98"/>
      <c r="C147" s="98"/>
      <c r="D147" s="98"/>
      <c r="E147" s="98"/>
      <c r="F147" s="98"/>
      <c r="G147" s="98"/>
      <c r="H147" s="98"/>
      <c r="I147" s="98"/>
      <c r="J147" s="98"/>
      <c r="K147" s="158"/>
    </row>
    <row r="148" spans="1:11" ht="16.5" thickBot="1" x14ac:dyDescent="0.3">
      <c r="A148" s="89"/>
      <c r="B148" s="90"/>
      <c r="C148" s="47" t="s">
        <v>190</v>
      </c>
      <c r="D148" s="37"/>
      <c r="E148" s="91" t="s">
        <v>510</v>
      </c>
      <c r="F148" s="91"/>
      <c r="G148" s="91"/>
      <c r="H148" s="92"/>
      <c r="I148" s="3" t="s">
        <v>191</v>
      </c>
      <c r="J148" s="47">
        <v>1907</v>
      </c>
      <c r="K148" s="47">
        <f>J148+(J148*0.3)</f>
        <v>2479.1</v>
      </c>
    </row>
    <row r="149" spans="1:11" ht="16.5" thickBot="1" x14ac:dyDescent="0.3">
      <c r="A149" s="89"/>
      <c r="B149" s="90"/>
      <c r="C149" s="47" t="s">
        <v>192</v>
      </c>
      <c r="D149" s="46"/>
      <c r="E149" s="91" t="s">
        <v>510</v>
      </c>
      <c r="F149" s="91"/>
      <c r="G149" s="91"/>
      <c r="H149" s="92"/>
      <c r="I149" s="3" t="s">
        <v>191</v>
      </c>
      <c r="J149" s="47">
        <v>2051</v>
      </c>
      <c r="K149" s="47">
        <f t="shared" ref="K149:K155" si="10">J149+(J149*0.3)</f>
        <v>2666.3</v>
      </c>
    </row>
    <row r="150" spans="1:11" ht="30" customHeight="1" thickBot="1" x14ac:dyDescent="0.3">
      <c r="A150" s="89"/>
      <c r="B150" s="90"/>
      <c r="C150" s="47" t="s">
        <v>193</v>
      </c>
      <c r="D150" s="46"/>
      <c r="E150" s="106" t="s">
        <v>511</v>
      </c>
      <c r="F150" s="106"/>
      <c r="G150" s="106"/>
      <c r="H150" s="107"/>
      <c r="I150" s="3" t="s">
        <v>191</v>
      </c>
      <c r="J150" s="47">
        <v>1907</v>
      </c>
      <c r="K150" s="47">
        <f t="shared" si="10"/>
        <v>2479.1</v>
      </c>
    </row>
    <row r="151" spans="1:11" ht="33" customHeight="1" thickBot="1" x14ac:dyDescent="0.3">
      <c r="A151" s="89"/>
      <c r="B151" s="90"/>
      <c r="C151" s="47" t="s">
        <v>194</v>
      </c>
      <c r="D151" s="46"/>
      <c r="E151" s="106" t="s">
        <v>511</v>
      </c>
      <c r="F151" s="106"/>
      <c r="G151" s="106"/>
      <c r="H151" s="107"/>
      <c r="I151" s="3" t="s">
        <v>191</v>
      </c>
      <c r="J151" s="47">
        <v>2051</v>
      </c>
      <c r="K151" s="47">
        <f t="shared" si="10"/>
        <v>2666.3</v>
      </c>
    </row>
    <row r="152" spans="1:11" ht="16.5" thickBot="1" x14ac:dyDescent="0.3">
      <c r="A152" s="89"/>
      <c r="B152" s="90"/>
      <c r="C152" s="47" t="s">
        <v>195</v>
      </c>
      <c r="D152" s="46"/>
      <c r="E152" s="91" t="s">
        <v>512</v>
      </c>
      <c r="F152" s="91"/>
      <c r="G152" s="91"/>
      <c r="H152" s="92"/>
      <c r="I152" s="3" t="s">
        <v>191</v>
      </c>
      <c r="J152" s="47">
        <v>1907</v>
      </c>
      <c r="K152" s="47">
        <f t="shared" si="10"/>
        <v>2479.1</v>
      </c>
    </row>
    <row r="153" spans="1:11" ht="16.5" thickBot="1" x14ac:dyDescent="0.3">
      <c r="A153" s="89"/>
      <c r="B153" s="90"/>
      <c r="C153" s="47" t="s">
        <v>196</v>
      </c>
      <c r="D153" s="46"/>
      <c r="E153" s="78" t="s">
        <v>512</v>
      </c>
      <c r="F153" s="78"/>
      <c r="G153" s="78"/>
      <c r="H153" s="79"/>
      <c r="I153" s="3" t="s">
        <v>191</v>
      </c>
      <c r="J153" s="47">
        <v>2051</v>
      </c>
      <c r="K153" s="47">
        <f t="shared" si="10"/>
        <v>2666.3</v>
      </c>
    </row>
    <row r="154" spans="1:11" ht="16.5" thickBot="1" x14ac:dyDescent="0.3">
      <c r="A154" s="89"/>
      <c r="B154" s="90"/>
      <c r="C154" s="47" t="s">
        <v>197</v>
      </c>
      <c r="D154" s="46"/>
      <c r="E154" s="78" t="s">
        <v>512</v>
      </c>
      <c r="F154" s="78"/>
      <c r="G154" s="78"/>
      <c r="H154" s="79"/>
      <c r="I154" s="3" t="s">
        <v>191</v>
      </c>
      <c r="J154" s="47">
        <v>1907</v>
      </c>
      <c r="K154" s="47">
        <f t="shared" si="10"/>
        <v>2479.1</v>
      </c>
    </row>
    <row r="155" spans="1:11" ht="16.5" thickBot="1" x14ac:dyDescent="0.3">
      <c r="A155" s="89"/>
      <c r="B155" s="90"/>
      <c r="C155" s="47" t="s">
        <v>198</v>
      </c>
      <c r="D155" s="46"/>
      <c r="E155" s="78" t="s">
        <v>512</v>
      </c>
      <c r="F155" s="78"/>
      <c r="G155" s="78"/>
      <c r="H155" s="79"/>
      <c r="I155" s="3" t="s">
        <v>191</v>
      </c>
      <c r="J155" s="47">
        <v>2051</v>
      </c>
      <c r="K155" s="47">
        <f t="shared" si="10"/>
        <v>2666.3</v>
      </c>
    </row>
    <row r="156" spans="1:11" ht="15.75" thickBot="1" x14ac:dyDescent="0.3">
      <c r="A156" s="83" t="s">
        <v>199</v>
      </c>
      <c r="B156" s="98"/>
      <c r="C156" s="98"/>
      <c r="D156" s="98"/>
      <c r="E156" s="98"/>
      <c r="F156" s="98"/>
      <c r="G156" s="98"/>
      <c r="H156" s="98"/>
      <c r="I156" s="98"/>
      <c r="J156" s="98"/>
      <c r="K156" s="158"/>
    </row>
    <row r="157" spans="1:11" ht="30" thickBot="1" x14ac:dyDescent="0.3">
      <c r="A157" s="89"/>
      <c r="B157" s="90"/>
      <c r="C157" s="6" t="s">
        <v>200</v>
      </c>
      <c r="D157" s="38"/>
      <c r="E157" s="91" t="s">
        <v>201</v>
      </c>
      <c r="F157" s="91"/>
      <c r="G157" s="91"/>
      <c r="H157" s="92"/>
      <c r="I157" s="3" t="s">
        <v>202</v>
      </c>
      <c r="J157" s="47">
        <v>679</v>
      </c>
      <c r="K157" s="47">
        <f>J157+(J157*0.3)</f>
        <v>882.7</v>
      </c>
    </row>
    <row r="158" spans="1:11" ht="30" thickBot="1" x14ac:dyDescent="0.3">
      <c r="A158" s="89"/>
      <c r="B158" s="90"/>
      <c r="C158" s="6" t="s">
        <v>203</v>
      </c>
      <c r="D158" s="32"/>
      <c r="E158" s="91" t="s">
        <v>204</v>
      </c>
      <c r="F158" s="91"/>
      <c r="G158" s="91"/>
      <c r="H158" s="92"/>
      <c r="I158" s="3" t="s">
        <v>202</v>
      </c>
      <c r="J158" s="47">
        <v>1050</v>
      </c>
      <c r="K158" s="47">
        <f t="shared" ref="K158:K164" si="11">J158+(J158*0.3)</f>
        <v>1365</v>
      </c>
    </row>
    <row r="159" spans="1:11" ht="30" thickBot="1" x14ac:dyDescent="0.3">
      <c r="A159" s="89"/>
      <c r="B159" s="90"/>
      <c r="C159" s="6" t="s">
        <v>205</v>
      </c>
      <c r="D159" s="32"/>
      <c r="E159" s="91" t="s">
        <v>206</v>
      </c>
      <c r="F159" s="91"/>
      <c r="G159" s="91"/>
      <c r="H159" s="92"/>
      <c r="I159" s="3" t="s">
        <v>202</v>
      </c>
      <c r="J159" s="47">
        <v>2026</v>
      </c>
      <c r="K159" s="47">
        <f t="shared" si="11"/>
        <v>2633.8</v>
      </c>
    </row>
    <row r="160" spans="1:11" ht="30" thickBot="1" x14ac:dyDescent="0.3">
      <c r="A160" s="89"/>
      <c r="B160" s="90"/>
      <c r="C160" s="6" t="s">
        <v>207</v>
      </c>
      <c r="D160" s="32"/>
      <c r="E160" s="91" t="s">
        <v>208</v>
      </c>
      <c r="F160" s="91"/>
      <c r="G160" s="91"/>
      <c r="H160" s="92"/>
      <c r="I160" s="3" t="s">
        <v>202</v>
      </c>
      <c r="J160" s="47">
        <v>2782</v>
      </c>
      <c r="K160" s="47">
        <f t="shared" si="11"/>
        <v>3616.6</v>
      </c>
    </row>
    <row r="161" spans="1:11" ht="16.5" thickBot="1" x14ac:dyDescent="0.3">
      <c r="A161" s="89"/>
      <c r="B161" s="90"/>
      <c r="C161" s="6" t="s">
        <v>209</v>
      </c>
      <c r="D161" s="32"/>
      <c r="E161" s="91" t="s">
        <v>201</v>
      </c>
      <c r="F161" s="91"/>
      <c r="G161" s="91"/>
      <c r="H161" s="92"/>
      <c r="I161" s="3" t="s">
        <v>202</v>
      </c>
      <c r="J161" s="47">
        <v>558</v>
      </c>
      <c r="K161" s="47">
        <f t="shared" si="11"/>
        <v>725.4</v>
      </c>
    </row>
    <row r="162" spans="1:11" ht="16.5" thickBot="1" x14ac:dyDescent="0.3">
      <c r="A162" s="89"/>
      <c r="B162" s="90"/>
      <c r="C162" s="6" t="s">
        <v>210</v>
      </c>
      <c r="D162" s="32"/>
      <c r="E162" s="91" t="s">
        <v>204</v>
      </c>
      <c r="F162" s="91"/>
      <c r="G162" s="91"/>
      <c r="H162" s="92"/>
      <c r="I162" s="3" t="s">
        <v>202</v>
      </c>
      <c r="J162" s="47">
        <v>1075</v>
      </c>
      <c r="K162" s="47">
        <f t="shared" si="11"/>
        <v>1397.5</v>
      </c>
    </row>
    <row r="163" spans="1:11" ht="16.5" thickBot="1" x14ac:dyDescent="0.3">
      <c r="A163" s="89"/>
      <c r="B163" s="90"/>
      <c r="C163" s="6" t="s">
        <v>211</v>
      </c>
      <c r="D163" s="32"/>
      <c r="E163" s="91" t="s">
        <v>206</v>
      </c>
      <c r="F163" s="91"/>
      <c r="G163" s="91"/>
      <c r="H163" s="92"/>
      <c r="I163" s="3" t="s">
        <v>202</v>
      </c>
      <c r="J163" s="47">
        <v>1445</v>
      </c>
      <c r="K163" s="47">
        <f t="shared" si="11"/>
        <v>1878.5</v>
      </c>
    </row>
    <row r="164" spans="1:11" ht="16.5" thickBot="1" x14ac:dyDescent="0.3">
      <c r="A164" s="89"/>
      <c r="B164" s="90"/>
      <c r="C164" s="6" t="s">
        <v>212</v>
      </c>
      <c r="D164" s="32"/>
      <c r="E164" s="91" t="s">
        <v>208</v>
      </c>
      <c r="F164" s="91"/>
      <c r="G164" s="91"/>
      <c r="H164" s="92"/>
      <c r="I164" s="3" t="s">
        <v>202</v>
      </c>
      <c r="J164" s="47">
        <v>1653</v>
      </c>
      <c r="K164" s="47">
        <f t="shared" si="11"/>
        <v>2148.9</v>
      </c>
    </row>
    <row r="165" spans="1:11" ht="15.75" thickBot="1" x14ac:dyDescent="0.3">
      <c r="A165" s="83" t="s">
        <v>213</v>
      </c>
      <c r="B165" s="98"/>
      <c r="C165" s="98"/>
      <c r="D165" s="98"/>
      <c r="E165" s="98"/>
      <c r="F165" s="98"/>
      <c r="G165" s="98"/>
      <c r="H165" s="98"/>
      <c r="I165" s="98"/>
      <c r="J165" s="98"/>
      <c r="K165" s="158"/>
    </row>
    <row r="166" spans="1:11" ht="15.75" thickBot="1" x14ac:dyDescent="0.3">
      <c r="A166" s="71">
        <v>701</v>
      </c>
      <c r="B166" s="73"/>
      <c r="C166" s="47" t="s">
        <v>214</v>
      </c>
      <c r="D166" s="37"/>
      <c r="E166" s="95" t="s">
        <v>586</v>
      </c>
      <c r="F166" s="95"/>
      <c r="G166" s="95"/>
      <c r="H166" s="96"/>
      <c r="I166" s="3" t="s">
        <v>24</v>
      </c>
      <c r="J166" s="47">
        <v>1735</v>
      </c>
      <c r="K166" s="47">
        <f>J166+(J166*0.3)</f>
        <v>2255.5</v>
      </c>
    </row>
    <row r="167" spans="1:11" ht="31.5" customHeight="1" thickBot="1" x14ac:dyDescent="0.3">
      <c r="A167" s="71">
        <v>703</v>
      </c>
      <c r="B167" s="73"/>
      <c r="C167" s="47" t="s">
        <v>215</v>
      </c>
      <c r="D167" s="46"/>
      <c r="E167" s="106" t="s">
        <v>494</v>
      </c>
      <c r="F167" s="106"/>
      <c r="G167" s="106"/>
      <c r="H167" s="107"/>
      <c r="I167" s="3" t="s">
        <v>24</v>
      </c>
      <c r="J167" s="47">
        <v>2169</v>
      </c>
      <c r="K167" s="47">
        <f t="shared" ref="K167:K169" si="12">J167+(J167*0.3)</f>
        <v>2819.7</v>
      </c>
    </row>
    <row r="168" spans="1:11" ht="15.75" thickBot="1" x14ac:dyDescent="0.3">
      <c r="A168" s="71">
        <v>707</v>
      </c>
      <c r="B168" s="73"/>
      <c r="C168" s="47" t="s">
        <v>216</v>
      </c>
      <c r="D168" s="46"/>
      <c r="E168" s="91" t="s">
        <v>537</v>
      </c>
      <c r="F168" s="91"/>
      <c r="G168" s="91"/>
      <c r="H168" s="92"/>
      <c r="I168" s="3" t="s">
        <v>24</v>
      </c>
      <c r="J168" s="47">
        <v>906</v>
      </c>
      <c r="K168" s="47">
        <f t="shared" si="12"/>
        <v>1177.8</v>
      </c>
    </row>
    <row r="169" spans="1:11" ht="15" customHeight="1" thickBot="1" x14ac:dyDescent="0.3">
      <c r="A169" s="71">
        <v>708</v>
      </c>
      <c r="B169" s="73"/>
      <c r="C169" s="47" t="s">
        <v>217</v>
      </c>
      <c r="D169" s="46"/>
      <c r="E169" s="91" t="s">
        <v>535</v>
      </c>
      <c r="F169" s="91"/>
      <c r="G169" s="91"/>
      <c r="H169" s="92"/>
      <c r="I169" s="3" t="s">
        <v>24</v>
      </c>
      <c r="J169" s="47">
        <v>1405</v>
      </c>
      <c r="K169" s="47">
        <f t="shared" si="12"/>
        <v>1826.5</v>
      </c>
    </row>
    <row r="170" spans="1:11" ht="25.5" customHeight="1" thickBot="1" x14ac:dyDescent="0.3">
      <c r="A170" s="161" t="s">
        <v>604</v>
      </c>
      <c r="B170" s="162"/>
      <c r="C170" s="162"/>
      <c r="D170" s="162"/>
      <c r="E170" s="162"/>
      <c r="F170" s="162"/>
      <c r="G170" s="162"/>
      <c r="H170" s="162"/>
      <c r="I170" s="162"/>
      <c r="J170" s="162"/>
      <c r="K170" s="158"/>
    </row>
    <row r="171" spans="1:11" ht="15.75" thickBot="1" x14ac:dyDescent="0.3">
      <c r="A171" s="71"/>
      <c r="B171" s="73"/>
      <c r="C171" s="47" t="s">
        <v>418</v>
      </c>
      <c r="D171" s="48"/>
      <c r="E171" s="142" t="s">
        <v>419</v>
      </c>
      <c r="F171" s="91"/>
      <c r="G171" s="91"/>
      <c r="H171" s="92"/>
      <c r="I171" s="3" t="s">
        <v>48</v>
      </c>
      <c r="J171" s="47">
        <v>1472</v>
      </c>
      <c r="K171" s="47">
        <f>J171+(J171*0.3)</f>
        <v>1913.6</v>
      </c>
    </row>
    <row r="172" spans="1:11" ht="15.75" thickBot="1" x14ac:dyDescent="0.3">
      <c r="A172" s="71"/>
      <c r="B172" s="73"/>
      <c r="C172" s="47" t="s">
        <v>417</v>
      </c>
      <c r="D172" s="48"/>
      <c r="E172" s="142" t="s">
        <v>420</v>
      </c>
      <c r="F172" s="91"/>
      <c r="G172" s="91"/>
      <c r="H172" s="92"/>
      <c r="I172" s="3" t="s">
        <v>48</v>
      </c>
      <c r="J172" s="47">
        <v>1972</v>
      </c>
      <c r="K172" s="47">
        <f t="shared" ref="K172:K193" si="13">J172+(J172*0.3)</f>
        <v>2563.6</v>
      </c>
    </row>
    <row r="173" spans="1:11" ht="15.75" thickBot="1" x14ac:dyDescent="0.3">
      <c r="A173" s="71">
        <v>401</v>
      </c>
      <c r="B173" s="73"/>
      <c r="C173" s="47" t="s">
        <v>218</v>
      </c>
      <c r="D173" s="37"/>
      <c r="E173" s="91" t="s">
        <v>536</v>
      </c>
      <c r="F173" s="91"/>
      <c r="G173" s="91"/>
      <c r="H173" s="92"/>
      <c r="I173" s="3" t="s">
        <v>48</v>
      </c>
      <c r="J173" s="47">
        <v>3530</v>
      </c>
      <c r="K173" s="47">
        <f t="shared" si="13"/>
        <v>4589</v>
      </c>
    </row>
    <row r="174" spans="1:11" ht="15.75" thickBot="1" x14ac:dyDescent="0.3">
      <c r="A174" s="71">
        <v>402</v>
      </c>
      <c r="B174" s="73"/>
      <c r="C174" s="47" t="s">
        <v>219</v>
      </c>
      <c r="D174" s="46"/>
      <c r="E174" s="91" t="s">
        <v>536</v>
      </c>
      <c r="F174" s="91"/>
      <c r="G174" s="91"/>
      <c r="H174" s="92"/>
      <c r="I174" s="3" t="s">
        <v>220</v>
      </c>
      <c r="J174" s="47">
        <v>1868</v>
      </c>
      <c r="K174" s="47">
        <f t="shared" si="13"/>
        <v>2428.4</v>
      </c>
    </row>
    <row r="175" spans="1:11" ht="15.75" thickBot="1" x14ac:dyDescent="0.3">
      <c r="A175" s="71">
        <v>403</v>
      </c>
      <c r="B175" s="73"/>
      <c r="C175" s="47" t="s">
        <v>221</v>
      </c>
      <c r="D175" s="46"/>
      <c r="E175" s="91" t="s">
        <v>536</v>
      </c>
      <c r="F175" s="91"/>
      <c r="G175" s="91"/>
      <c r="H175" s="92"/>
      <c r="I175" s="3" t="s">
        <v>220</v>
      </c>
      <c r="J175" s="47">
        <v>1720</v>
      </c>
      <c r="K175" s="47">
        <f t="shared" si="13"/>
        <v>2236</v>
      </c>
    </row>
    <row r="176" spans="1:11" ht="15.75" thickBot="1" x14ac:dyDescent="0.3">
      <c r="A176" s="71">
        <v>404</v>
      </c>
      <c r="B176" s="73"/>
      <c r="C176" s="47" t="s">
        <v>222</v>
      </c>
      <c r="D176" s="46"/>
      <c r="E176" s="75" t="s">
        <v>223</v>
      </c>
      <c r="F176" s="75"/>
      <c r="G176" s="75"/>
      <c r="H176" s="76"/>
      <c r="I176" s="3" t="s">
        <v>220</v>
      </c>
      <c r="J176" s="47">
        <v>1571</v>
      </c>
      <c r="K176" s="47">
        <f t="shared" si="13"/>
        <v>2042.3</v>
      </c>
    </row>
    <row r="177" spans="1:11" ht="15.75" thickBot="1" x14ac:dyDescent="0.3">
      <c r="A177" s="71">
        <v>406</v>
      </c>
      <c r="B177" s="73"/>
      <c r="C177" s="47" t="s">
        <v>224</v>
      </c>
      <c r="D177" s="46"/>
      <c r="E177" s="110" t="s">
        <v>535</v>
      </c>
      <c r="F177" s="110"/>
      <c r="G177" s="110"/>
      <c r="H177" s="111"/>
      <c r="I177" s="3" t="s">
        <v>48</v>
      </c>
      <c r="J177" s="47">
        <v>2303</v>
      </c>
      <c r="K177" s="47">
        <f t="shared" si="13"/>
        <v>2993.9</v>
      </c>
    </row>
    <row r="178" spans="1:11" ht="16.5" thickBot="1" x14ac:dyDescent="0.3">
      <c r="A178" s="89"/>
      <c r="B178" s="90"/>
      <c r="C178" s="47" t="s">
        <v>225</v>
      </c>
      <c r="D178" s="46"/>
      <c r="E178" s="110" t="s">
        <v>537</v>
      </c>
      <c r="F178" s="110"/>
      <c r="G178" s="110"/>
      <c r="H178" s="111"/>
      <c r="I178" s="3" t="s">
        <v>48</v>
      </c>
      <c r="J178" s="47">
        <v>1299</v>
      </c>
      <c r="K178" s="47">
        <f t="shared" si="13"/>
        <v>1688.7</v>
      </c>
    </row>
    <row r="179" spans="1:11" ht="15.75" thickBot="1" x14ac:dyDescent="0.3">
      <c r="A179" s="71">
        <v>408</v>
      </c>
      <c r="B179" s="73"/>
      <c r="C179" s="47" t="s">
        <v>226</v>
      </c>
      <c r="D179" s="46"/>
      <c r="E179" s="110" t="s">
        <v>535</v>
      </c>
      <c r="F179" s="110"/>
      <c r="G179" s="110"/>
      <c r="H179" s="111"/>
      <c r="I179" s="3" t="s">
        <v>220</v>
      </c>
      <c r="J179" s="47">
        <v>1260</v>
      </c>
      <c r="K179" s="47">
        <f t="shared" si="13"/>
        <v>1638</v>
      </c>
    </row>
    <row r="180" spans="1:11" ht="15.75" thickBot="1" x14ac:dyDescent="0.3">
      <c r="A180" s="71">
        <v>409</v>
      </c>
      <c r="B180" s="73"/>
      <c r="C180" s="47" t="s">
        <v>227</v>
      </c>
      <c r="D180" s="46"/>
      <c r="E180" s="110" t="s">
        <v>535</v>
      </c>
      <c r="F180" s="110"/>
      <c r="G180" s="110"/>
      <c r="H180" s="111"/>
      <c r="I180" s="3" t="s">
        <v>228</v>
      </c>
      <c r="J180" s="47">
        <v>1978</v>
      </c>
      <c r="K180" s="47">
        <f t="shared" si="13"/>
        <v>2571.4</v>
      </c>
    </row>
    <row r="181" spans="1:11" ht="15.75" thickBot="1" x14ac:dyDescent="0.3">
      <c r="A181" s="71">
        <v>410</v>
      </c>
      <c r="B181" s="73"/>
      <c r="C181" s="47" t="s">
        <v>229</v>
      </c>
      <c r="D181" s="46"/>
      <c r="E181" s="110" t="s">
        <v>539</v>
      </c>
      <c r="F181" s="110"/>
      <c r="G181" s="110"/>
      <c r="H181" s="111"/>
      <c r="I181" s="3" t="s">
        <v>228</v>
      </c>
      <c r="J181" s="47">
        <v>1829</v>
      </c>
      <c r="K181" s="47">
        <f t="shared" si="13"/>
        <v>2377.6999999999998</v>
      </c>
    </row>
    <row r="182" spans="1:11" ht="15.75" thickBot="1" x14ac:dyDescent="0.3">
      <c r="A182" s="71">
        <v>411</v>
      </c>
      <c r="B182" s="73"/>
      <c r="C182" s="47" t="s">
        <v>230</v>
      </c>
      <c r="D182" s="46"/>
      <c r="E182" s="110" t="s">
        <v>539</v>
      </c>
      <c r="F182" s="110"/>
      <c r="G182" s="110"/>
      <c r="H182" s="111"/>
      <c r="I182" s="3" t="s">
        <v>220</v>
      </c>
      <c r="J182" s="47">
        <v>1316</v>
      </c>
      <c r="K182" s="47">
        <f t="shared" si="13"/>
        <v>1710.8</v>
      </c>
    </row>
    <row r="183" spans="1:11" ht="15.75" thickBot="1" x14ac:dyDescent="0.3">
      <c r="A183" s="71">
        <v>412</v>
      </c>
      <c r="B183" s="73"/>
      <c r="C183" s="47" t="s">
        <v>231</v>
      </c>
      <c r="D183" s="46"/>
      <c r="E183" s="110" t="s">
        <v>538</v>
      </c>
      <c r="F183" s="110"/>
      <c r="G183" s="110"/>
      <c r="H183" s="111"/>
      <c r="I183" s="3" t="s">
        <v>48</v>
      </c>
      <c r="J183" s="47">
        <v>2125</v>
      </c>
      <c r="K183" s="47">
        <f t="shared" si="13"/>
        <v>2762.5</v>
      </c>
    </row>
    <row r="184" spans="1:11" ht="15.75" thickBot="1" x14ac:dyDescent="0.3">
      <c r="A184" s="71">
        <v>413</v>
      </c>
      <c r="B184" s="73"/>
      <c r="C184" s="47" t="s">
        <v>232</v>
      </c>
      <c r="D184" s="46"/>
      <c r="E184" s="110" t="s">
        <v>538</v>
      </c>
      <c r="F184" s="110"/>
      <c r="G184" s="110"/>
      <c r="H184" s="111"/>
      <c r="I184" s="3" t="s">
        <v>220</v>
      </c>
      <c r="J184" s="47">
        <v>997</v>
      </c>
      <c r="K184" s="47">
        <f t="shared" si="13"/>
        <v>1296.0999999999999</v>
      </c>
    </row>
    <row r="185" spans="1:11" ht="15.75" thickBot="1" x14ac:dyDescent="0.3">
      <c r="A185" s="71">
        <v>414</v>
      </c>
      <c r="B185" s="73"/>
      <c r="C185" s="47" t="s">
        <v>233</v>
      </c>
      <c r="D185" s="46"/>
      <c r="E185" s="110" t="s">
        <v>538</v>
      </c>
      <c r="F185" s="110"/>
      <c r="G185" s="110"/>
      <c r="H185" s="111"/>
      <c r="I185" s="3" t="s">
        <v>220</v>
      </c>
      <c r="J185" s="47">
        <v>901</v>
      </c>
      <c r="K185" s="47">
        <f t="shared" si="13"/>
        <v>1171.3</v>
      </c>
    </row>
    <row r="186" spans="1:11" ht="15.75" thickBot="1" x14ac:dyDescent="0.3">
      <c r="A186" s="71">
        <v>415</v>
      </c>
      <c r="B186" s="73"/>
      <c r="C186" s="47" t="s">
        <v>234</v>
      </c>
      <c r="D186" s="46"/>
      <c r="E186" s="91" t="s">
        <v>537</v>
      </c>
      <c r="F186" s="91"/>
      <c r="G186" s="91"/>
      <c r="H186" s="92"/>
      <c r="I186" s="3" t="s">
        <v>228</v>
      </c>
      <c r="J186" s="47">
        <v>964</v>
      </c>
      <c r="K186" s="47">
        <f>J186+(J186*0.3)</f>
        <v>1253.2</v>
      </c>
    </row>
    <row r="187" spans="1:11" ht="15.75" thickBot="1" x14ac:dyDescent="0.3">
      <c r="A187" s="71">
        <v>416</v>
      </c>
      <c r="B187" s="73"/>
      <c r="C187" s="47" t="s">
        <v>235</v>
      </c>
      <c r="D187" s="46"/>
      <c r="E187" s="91" t="s">
        <v>537</v>
      </c>
      <c r="F187" s="91"/>
      <c r="G187" s="91"/>
      <c r="H187" s="92"/>
      <c r="I187" s="3" t="s">
        <v>220</v>
      </c>
      <c r="J187" s="47">
        <v>720</v>
      </c>
      <c r="K187" s="47">
        <f t="shared" si="13"/>
        <v>936</v>
      </c>
    </row>
    <row r="188" spans="1:11" ht="15.75" thickBot="1" x14ac:dyDescent="0.3">
      <c r="A188" s="71">
        <v>434</v>
      </c>
      <c r="B188" s="73"/>
      <c r="C188" s="47" t="s">
        <v>236</v>
      </c>
      <c r="D188" s="46"/>
      <c r="E188" s="78" t="s">
        <v>535</v>
      </c>
      <c r="F188" s="78"/>
      <c r="G188" s="78"/>
      <c r="H188" s="79"/>
      <c r="I188" s="3" t="s">
        <v>143</v>
      </c>
      <c r="J188" s="47">
        <v>1745</v>
      </c>
      <c r="K188" s="47">
        <f t="shared" si="13"/>
        <v>2268.5</v>
      </c>
    </row>
    <row r="189" spans="1:11" ht="15.75" thickBot="1" x14ac:dyDescent="0.3">
      <c r="A189" s="71">
        <v>435</v>
      </c>
      <c r="B189" s="73"/>
      <c r="C189" s="47" t="s">
        <v>237</v>
      </c>
      <c r="D189" s="46"/>
      <c r="E189" s="78" t="s">
        <v>535</v>
      </c>
      <c r="F189" s="78"/>
      <c r="G189" s="78"/>
      <c r="H189" s="79"/>
      <c r="I189" s="3" t="s">
        <v>228</v>
      </c>
      <c r="J189" s="47">
        <v>1140</v>
      </c>
      <c r="K189" s="47">
        <f t="shared" si="13"/>
        <v>1482</v>
      </c>
    </row>
    <row r="190" spans="1:11" ht="15.75" thickBot="1" x14ac:dyDescent="0.3">
      <c r="A190" s="71">
        <v>436</v>
      </c>
      <c r="B190" s="73"/>
      <c r="C190" s="47" t="s">
        <v>238</v>
      </c>
      <c r="D190" s="46"/>
      <c r="E190" s="78" t="s">
        <v>539</v>
      </c>
      <c r="F190" s="78"/>
      <c r="G190" s="78"/>
      <c r="H190" s="79"/>
      <c r="I190" s="3" t="s">
        <v>48</v>
      </c>
      <c r="J190" s="47">
        <v>2302</v>
      </c>
      <c r="K190" s="47">
        <f t="shared" si="13"/>
        <v>2992.6</v>
      </c>
    </row>
    <row r="191" spans="1:11" ht="15.75" thickBot="1" x14ac:dyDescent="0.3">
      <c r="A191" s="71">
        <v>437</v>
      </c>
      <c r="B191" s="73"/>
      <c r="C191" s="47" t="s">
        <v>239</v>
      </c>
      <c r="D191" s="46"/>
      <c r="E191" s="91" t="s">
        <v>536</v>
      </c>
      <c r="F191" s="91"/>
      <c r="G191" s="91"/>
      <c r="H191" s="92"/>
      <c r="I191" s="3" t="s">
        <v>228</v>
      </c>
      <c r="J191" s="47">
        <v>1719</v>
      </c>
      <c r="K191" s="47">
        <f t="shared" si="13"/>
        <v>2234.6999999999998</v>
      </c>
    </row>
    <row r="192" spans="1:11" ht="16.5" thickBot="1" x14ac:dyDescent="0.3">
      <c r="A192" s="89"/>
      <c r="B192" s="90"/>
      <c r="C192" s="47" t="s">
        <v>240</v>
      </c>
      <c r="D192" s="46"/>
      <c r="E192" s="91" t="s">
        <v>536</v>
      </c>
      <c r="F192" s="91"/>
      <c r="G192" s="91"/>
      <c r="H192" s="92"/>
      <c r="I192" s="3" t="s">
        <v>241</v>
      </c>
      <c r="J192" s="47">
        <v>2370</v>
      </c>
      <c r="K192" s="47">
        <f t="shared" si="13"/>
        <v>3081</v>
      </c>
    </row>
    <row r="193" spans="1:11" ht="15.75" thickBot="1" x14ac:dyDescent="0.3">
      <c r="A193" s="71">
        <v>438</v>
      </c>
      <c r="B193" s="73"/>
      <c r="C193" s="47" t="s">
        <v>242</v>
      </c>
      <c r="D193" s="46"/>
      <c r="E193" s="91" t="s">
        <v>536</v>
      </c>
      <c r="F193" s="91"/>
      <c r="G193" s="91"/>
      <c r="H193" s="92"/>
      <c r="I193" s="3" t="s">
        <v>48</v>
      </c>
      <c r="J193" s="47">
        <v>3530</v>
      </c>
      <c r="K193" s="47">
        <f t="shared" si="13"/>
        <v>4589</v>
      </c>
    </row>
    <row r="194" spans="1:11" ht="18.75" customHeight="1" thickBot="1" x14ac:dyDescent="0.3">
      <c r="A194" s="83" t="s">
        <v>243</v>
      </c>
      <c r="B194" s="98"/>
      <c r="C194" s="98"/>
      <c r="D194" s="98"/>
      <c r="E194" s="98"/>
      <c r="F194" s="98"/>
      <c r="G194" s="98"/>
      <c r="H194" s="98"/>
      <c r="I194" s="98"/>
      <c r="J194" s="98"/>
      <c r="K194" s="158"/>
    </row>
    <row r="195" spans="1:11" ht="16.5" thickBot="1" x14ac:dyDescent="0.3">
      <c r="A195" s="89"/>
      <c r="B195" s="90"/>
      <c r="C195" s="47" t="s">
        <v>244</v>
      </c>
      <c r="D195" s="37" t="s">
        <v>557</v>
      </c>
      <c r="E195" s="112" t="s">
        <v>561</v>
      </c>
      <c r="F195" s="112"/>
      <c r="G195" s="112"/>
      <c r="H195" s="113"/>
      <c r="I195" s="3" t="s">
        <v>245</v>
      </c>
      <c r="J195" s="47">
        <v>731</v>
      </c>
      <c r="K195" s="47">
        <f>J195+(J195*0.3)</f>
        <v>950.3</v>
      </c>
    </row>
    <row r="196" spans="1:11" ht="16.5" thickBot="1" x14ac:dyDescent="0.3">
      <c r="A196" s="89"/>
      <c r="B196" s="90"/>
      <c r="C196" s="47" t="s">
        <v>244</v>
      </c>
      <c r="D196" s="37" t="s">
        <v>557</v>
      </c>
      <c r="E196" s="112" t="s">
        <v>561</v>
      </c>
      <c r="F196" s="112"/>
      <c r="G196" s="112"/>
      <c r="H196" s="113"/>
      <c r="I196" s="3" t="s">
        <v>246</v>
      </c>
      <c r="J196" s="47">
        <v>788</v>
      </c>
      <c r="K196" s="47">
        <f t="shared" ref="K196:K197" si="14">J196+(J196*0.3)</f>
        <v>1024.4000000000001</v>
      </c>
    </row>
    <row r="197" spans="1:11" ht="16.5" thickBot="1" x14ac:dyDescent="0.3">
      <c r="A197" s="89"/>
      <c r="B197" s="90"/>
      <c r="C197" s="47" t="s">
        <v>244</v>
      </c>
      <c r="D197" s="37" t="s">
        <v>557</v>
      </c>
      <c r="E197" s="112" t="s">
        <v>561</v>
      </c>
      <c r="F197" s="112"/>
      <c r="G197" s="112"/>
      <c r="H197" s="113"/>
      <c r="I197" s="3" t="s">
        <v>48</v>
      </c>
      <c r="J197" s="47">
        <v>971</v>
      </c>
      <c r="K197" s="47">
        <f t="shared" si="14"/>
        <v>1262.3</v>
      </c>
    </row>
    <row r="198" spans="1:11" ht="18.75" customHeight="1" thickBot="1" x14ac:dyDescent="0.3">
      <c r="A198" s="83" t="s">
        <v>247</v>
      </c>
      <c r="B198" s="98"/>
      <c r="C198" s="98"/>
      <c r="D198" s="98"/>
      <c r="E198" s="98"/>
      <c r="F198" s="98"/>
      <c r="G198" s="98"/>
      <c r="H198" s="98"/>
      <c r="I198" s="98"/>
      <c r="J198" s="98"/>
      <c r="K198" s="158"/>
    </row>
    <row r="199" spans="1:11" ht="16.5" thickBot="1" x14ac:dyDescent="0.3">
      <c r="A199" s="89"/>
      <c r="B199" s="90"/>
      <c r="C199" s="47" t="s">
        <v>248</v>
      </c>
      <c r="D199" s="37" t="s">
        <v>557</v>
      </c>
      <c r="E199" s="112" t="s">
        <v>562</v>
      </c>
      <c r="F199" s="112"/>
      <c r="G199" s="112"/>
      <c r="H199" s="113"/>
      <c r="I199" s="3" t="s">
        <v>245</v>
      </c>
      <c r="J199" s="47">
        <v>757</v>
      </c>
      <c r="K199" s="47">
        <f>J199+(J199*0.3)</f>
        <v>984.1</v>
      </c>
    </row>
    <row r="200" spans="1:11" ht="16.5" thickBot="1" x14ac:dyDescent="0.3">
      <c r="A200" s="89"/>
      <c r="B200" s="90"/>
      <c r="C200" s="47" t="s">
        <v>248</v>
      </c>
      <c r="D200" s="37" t="s">
        <v>557</v>
      </c>
      <c r="E200" s="112" t="s">
        <v>562</v>
      </c>
      <c r="F200" s="112"/>
      <c r="G200" s="112"/>
      <c r="H200" s="113"/>
      <c r="I200" s="3" t="s">
        <v>246</v>
      </c>
      <c r="J200" s="47">
        <v>820</v>
      </c>
      <c r="K200" s="47">
        <f t="shared" ref="K200:K201" si="15">J200+(J200*0.3)</f>
        <v>1066</v>
      </c>
    </row>
    <row r="201" spans="1:11" ht="16.5" thickBot="1" x14ac:dyDescent="0.3">
      <c r="A201" s="89"/>
      <c r="B201" s="90"/>
      <c r="C201" s="47" t="s">
        <v>248</v>
      </c>
      <c r="D201" s="37" t="s">
        <v>557</v>
      </c>
      <c r="E201" s="112" t="s">
        <v>562</v>
      </c>
      <c r="F201" s="112"/>
      <c r="G201" s="112"/>
      <c r="H201" s="113"/>
      <c r="I201" s="3" t="s">
        <v>48</v>
      </c>
      <c r="J201" s="47">
        <v>1090</v>
      </c>
      <c r="K201" s="47">
        <f t="shared" si="15"/>
        <v>1417</v>
      </c>
    </row>
    <row r="202" spans="1:11" ht="17.25" customHeight="1" thickBot="1" x14ac:dyDescent="0.3">
      <c r="A202" s="83" t="s">
        <v>249</v>
      </c>
      <c r="B202" s="98"/>
      <c r="C202" s="98"/>
      <c r="D202" s="98"/>
      <c r="E202" s="98"/>
      <c r="F202" s="98"/>
      <c r="G202" s="98"/>
      <c r="H202" s="98"/>
      <c r="I202" s="98"/>
      <c r="J202" s="98"/>
      <c r="K202" s="158"/>
    </row>
    <row r="203" spans="1:11" ht="15.75" thickBot="1" x14ac:dyDescent="0.3">
      <c r="A203" s="71">
        <v>800</v>
      </c>
      <c r="B203" s="73"/>
      <c r="C203" s="47" t="s">
        <v>250</v>
      </c>
      <c r="D203" s="37" t="s">
        <v>553</v>
      </c>
      <c r="E203" s="112" t="s">
        <v>554</v>
      </c>
      <c r="F203" s="112"/>
      <c r="G203" s="112"/>
      <c r="H203" s="113"/>
      <c r="I203" s="3" t="s">
        <v>245</v>
      </c>
      <c r="J203" s="47">
        <v>879</v>
      </c>
      <c r="K203" s="47">
        <f>J203+(J203*0.3)</f>
        <v>1142.7</v>
      </c>
    </row>
    <row r="204" spans="1:11" ht="15.75" thickBot="1" x14ac:dyDescent="0.3">
      <c r="A204" s="71">
        <v>801</v>
      </c>
      <c r="B204" s="73"/>
      <c r="C204" s="47" t="s">
        <v>250</v>
      </c>
      <c r="D204" s="37" t="s">
        <v>553</v>
      </c>
      <c r="E204" s="112" t="s">
        <v>554</v>
      </c>
      <c r="F204" s="112"/>
      <c r="G204" s="112"/>
      <c r="H204" s="113"/>
      <c r="I204" s="3" t="s">
        <v>24</v>
      </c>
      <c r="J204" s="47">
        <v>1030</v>
      </c>
      <c r="K204" s="47">
        <f t="shared" ref="K204:K205" si="16">J204+(J204*0.3)</f>
        <v>1339</v>
      </c>
    </row>
    <row r="205" spans="1:11" ht="15.75" thickBot="1" x14ac:dyDescent="0.3">
      <c r="A205" s="71">
        <v>802</v>
      </c>
      <c r="B205" s="73"/>
      <c r="C205" s="47" t="s">
        <v>250</v>
      </c>
      <c r="D205" s="37" t="s">
        <v>553</v>
      </c>
      <c r="E205" s="112" t="s">
        <v>554</v>
      </c>
      <c r="F205" s="112"/>
      <c r="G205" s="112"/>
      <c r="H205" s="113"/>
      <c r="I205" s="3" t="s">
        <v>48</v>
      </c>
      <c r="J205" s="47">
        <v>1284</v>
      </c>
      <c r="K205" s="47">
        <f t="shared" si="16"/>
        <v>1669.2</v>
      </c>
    </row>
    <row r="206" spans="1:11" ht="15" customHeight="1" thickBot="1" x14ac:dyDescent="0.3">
      <c r="A206" s="83" t="s">
        <v>251</v>
      </c>
      <c r="B206" s="98"/>
      <c r="C206" s="98"/>
      <c r="D206" s="98"/>
      <c r="E206" s="98"/>
      <c r="F206" s="98"/>
      <c r="G206" s="98"/>
      <c r="H206" s="98"/>
      <c r="I206" s="98"/>
      <c r="J206" s="98"/>
      <c r="K206" s="158"/>
    </row>
    <row r="207" spans="1:11" ht="15.75" thickBot="1" x14ac:dyDescent="0.3">
      <c r="A207" s="71">
        <v>803</v>
      </c>
      <c r="B207" s="73"/>
      <c r="C207" s="47" t="s">
        <v>252</v>
      </c>
      <c r="D207" s="37" t="s">
        <v>553</v>
      </c>
      <c r="E207" s="112" t="s">
        <v>555</v>
      </c>
      <c r="F207" s="112"/>
      <c r="G207" s="112"/>
      <c r="H207" s="113"/>
      <c r="I207" s="3" t="s">
        <v>41</v>
      </c>
      <c r="J207" s="47">
        <v>1031</v>
      </c>
      <c r="K207" s="47">
        <f>J207+(J207*0.3)</f>
        <v>1340.3</v>
      </c>
    </row>
    <row r="208" spans="1:11" ht="15.75" thickBot="1" x14ac:dyDescent="0.3">
      <c r="A208" s="71">
        <v>804</v>
      </c>
      <c r="B208" s="73"/>
      <c r="C208" s="47" t="s">
        <v>252</v>
      </c>
      <c r="D208" s="37" t="s">
        <v>553</v>
      </c>
      <c r="E208" s="112" t="s">
        <v>555</v>
      </c>
      <c r="F208" s="112"/>
      <c r="G208" s="112"/>
      <c r="H208" s="113"/>
      <c r="I208" s="3" t="s">
        <v>24</v>
      </c>
      <c r="J208" s="47">
        <v>1290</v>
      </c>
      <c r="K208" s="47">
        <f t="shared" ref="K208:K209" si="17">J208+(J208*0.3)</f>
        <v>1677</v>
      </c>
    </row>
    <row r="209" spans="1:11" ht="15.75" thickBot="1" x14ac:dyDescent="0.3">
      <c r="A209" s="71">
        <v>805</v>
      </c>
      <c r="B209" s="73"/>
      <c r="C209" s="47" t="s">
        <v>252</v>
      </c>
      <c r="D209" s="37" t="s">
        <v>553</v>
      </c>
      <c r="E209" s="112" t="s">
        <v>555</v>
      </c>
      <c r="F209" s="112"/>
      <c r="G209" s="112"/>
      <c r="H209" s="113"/>
      <c r="I209" s="3" t="s">
        <v>48</v>
      </c>
      <c r="J209" s="47">
        <v>1558</v>
      </c>
      <c r="K209" s="47">
        <f t="shared" si="17"/>
        <v>2025.4</v>
      </c>
    </row>
    <row r="210" spans="1:11" ht="15.75" customHeight="1" thickBot="1" x14ac:dyDescent="0.3">
      <c r="A210" s="83" t="s">
        <v>253</v>
      </c>
      <c r="B210" s="98"/>
      <c r="C210" s="98"/>
      <c r="D210" s="98"/>
      <c r="E210" s="98"/>
      <c r="F210" s="98"/>
      <c r="G210" s="98"/>
      <c r="H210" s="98"/>
      <c r="I210" s="98"/>
      <c r="J210" s="98"/>
      <c r="K210" s="158"/>
    </row>
    <row r="211" spans="1:11" ht="15.75" thickBot="1" x14ac:dyDescent="0.3">
      <c r="A211" s="71">
        <v>806</v>
      </c>
      <c r="B211" s="73"/>
      <c r="C211" s="47" t="s">
        <v>254</v>
      </c>
      <c r="D211" s="37" t="s">
        <v>553</v>
      </c>
      <c r="E211" s="112" t="s">
        <v>556</v>
      </c>
      <c r="F211" s="112"/>
      <c r="G211" s="112"/>
      <c r="H211" s="113"/>
      <c r="I211" s="3" t="s">
        <v>41</v>
      </c>
      <c r="J211" s="47">
        <v>1305</v>
      </c>
      <c r="K211" s="47">
        <f>J211+(J211*0.3)</f>
        <v>1696.5</v>
      </c>
    </row>
    <row r="212" spans="1:11" ht="15.75" thickBot="1" x14ac:dyDescent="0.3">
      <c r="A212" s="71">
        <v>807</v>
      </c>
      <c r="B212" s="73"/>
      <c r="C212" s="47" t="s">
        <v>254</v>
      </c>
      <c r="D212" s="37" t="s">
        <v>553</v>
      </c>
      <c r="E212" s="112" t="s">
        <v>556</v>
      </c>
      <c r="F212" s="112"/>
      <c r="G212" s="112"/>
      <c r="H212" s="113"/>
      <c r="I212" s="3" t="s">
        <v>24</v>
      </c>
      <c r="J212" s="47">
        <v>1746</v>
      </c>
      <c r="K212" s="47">
        <f t="shared" ref="K212:K213" si="18">J212+(J212*0.3)</f>
        <v>2269.8000000000002</v>
      </c>
    </row>
    <row r="213" spans="1:11" ht="15.75" thickBot="1" x14ac:dyDescent="0.3">
      <c r="A213" s="71">
        <v>808</v>
      </c>
      <c r="B213" s="73"/>
      <c r="C213" s="47" t="s">
        <v>254</v>
      </c>
      <c r="D213" s="37" t="s">
        <v>553</v>
      </c>
      <c r="E213" s="112" t="s">
        <v>556</v>
      </c>
      <c r="F213" s="112"/>
      <c r="G213" s="112"/>
      <c r="H213" s="113"/>
      <c r="I213" s="3" t="s">
        <v>48</v>
      </c>
      <c r="J213" s="47">
        <v>2638</v>
      </c>
      <c r="K213" s="47">
        <f t="shared" si="18"/>
        <v>3429.4</v>
      </c>
    </row>
    <row r="214" spans="1:11" ht="17.25" customHeight="1" thickBot="1" x14ac:dyDescent="0.3">
      <c r="A214" s="83" t="s">
        <v>255</v>
      </c>
      <c r="B214" s="98"/>
      <c r="C214" s="98"/>
      <c r="D214" s="98"/>
      <c r="E214" s="98"/>
      <c r="F214" s="98"/>
      <c r="G214" s="98"/>
      <c r="H214" s="98"/>
      <c r="I214" s="98"/>
      <c r="J214" s="98"/>
      <c r="K214" s="158"/>
    </row>
    <row r="215" spans="1:11" ht="15.75" thickBot="1" x14ac:dyDescent="0.3">
      <c r="A215" s="71">
        <v>809</v>
      </c>
      <c r="B215" s="73"/>
      <c r="C215" s="47" t="s">
        <v>256</v>
      </c>
      <c r="D215" s="37" t="s">
        <v>558</v>
      </c>
      <c r="E215" s="112" t="s">
        <v>559</v>
      </c>
      <c r="F215" s="112"/>
      <c r="G215" s="112"/>
      <c r="H215" s="113"/>
      <c r="I215" s="3" t="s">
        <v>41</v>
      </c>
      <c r="J215" s="47">
        <v>1452</v>
      </c>
      <c r="K215" s="47">
        <f>J215+(J215*0.3)</f>
        <v>1887.6</v>
      </c>
    </row>
    <row r="216" spans="1:11" ht="15.75" thickBot="1" x14ac:dyDescent="0.3">
      <c r="A216" s="71">
        <v>810</v>
      </c>
      <c r="B216" s="73"/>
      <c r="C216" s="47" t="s">
        <v>256</v>
      </c>
      <c r="D216" s="37" t="s">
        <v>558</v>
      </c>
      <c r="E216" s="112" t="s">
        <v>559</v>
      </c>
      <c r="F216" s="112"/>
      <c r="G216" s="112"/>
      <c r="H216" s="113"/>
      <c r="I216" s="3" t="s">
        <v>24</v>
      </c>
      <c r="J216" s="47">
        <v>2123</v>
      </c>
      <c r="K216" s="47">
        <f t="shared" ref="K216:K217" si="19">J216+(J216*0.3)</f>
        <v>2759.9</v>
      </c>
    </row>
    <row r="217" spans="1:11" ht="15.75" thickBot="1" x14ac:dyDescent="0.3">
      <c r="A217" s="71">
        <v>811</v>
      </c>
      <c r="B217" s="73"/>
      <c r="C217" s="47" t="s">
        <v>256</v>
      </c>
      <c r="D217" s="37" t="s">
        <v>558</v>
      </c>
      <c r="E217" s="112" t="s">
        <v>559</v>
      </c>
      <c r="F217" s="112"/>
      <c r="G217" s="112"/>
      <c r="H217" s="113"/>
      <c r="I217" s="3" t="s">
        <v>48</v>
      </c>
      <c r="J217" s="47">
        <v>3141</v>
      </c>
      <c r="K217" s="47">
        <f t="shared" si="19"/>
        <v>4083.3</v>
      </c>
    </row>
    <row r="218" spans="1:11" ht="13.5" customHeight="1" thickBot="1" x14ac:dyDescent="0.3">
      <c r="A218" s="83" t="s">
        <v>257</v>
      </c>
      <c r="B218" s="98"/>
      <c r="C218" s="98"/>
      <c r="D218" s="98"/>
      <c r="E218" s="98"/>
      <c r="F218" s="98"/>
      <c r="G218" s="98"/>
      <c r="H218" s="98"/>
      <c r="I218" s="98"/>
      <c r="J218" s="98"/>
      <c r="K218" s="158"/>
    </row>
    <row r="219" spans="1:11" ht="15.75" thickBot="1" x14ac:dyDescent="0.3">
      <c r="A219" s="71">
        <v>812</v>
      </c>
      <c r="B219" s="73"/>
      <c r="C219" s="47" t="s">
        <v>258</v>
      </c>
      <c r="D219" s="37" t="s">
        <v>558</v>
      </c>
      <c r="E219" s="112" t="s">
        <v>560</v>
      </c>
      <c r="F219" s="112"/>
      <c r="G219" s="112"/>
      <c r="H219" s="113" t="s">
        <v>41</v>
      </c>
      <c r="I219" s="3" t="s">
        <v>41</v>
      </c>
      <c r="J219" s="47">
        <v>1981</v>
      </c>
      <c r="K219" s="47">
        <f>J219+(J219*0.3)</f>
        <v>2575.3000000000002</v>
      </c>
    </row>
    <row r="220" spans="1:11" ht="15.75" thickBot="1" x14ac:dyDescent="0.3">
      <c r="A220" s="71">
        <v>813</v>
      </c>
      <c r="B220" s="73"/>
      <c r="C220" s="47" t="s">
        <v>258</v>
      </c>
      <c r="D220" s="37" t="s">
        <v>558</v>
      </c>
      <c r="E220" s="112" t="s">
        <v>560</v>
      </c>
      <c r="F220" s="112"/>
      <c r="G220" s="112"/>
      <c r="H220" s="113" t="s">
        <v>41</v>
      </c>
      <c r="I220" s="3" t="s">
        <v>24</v>
      </c>
      <c r="J220" s="47">
        <v>2447</v>
      </c>
      <c r="K220" s="47">
        <f t="shared" ref="K220:K221" si="20">J220+(J220*0.3)</f>
        <v>3181.1</v>
      </c>
    </row>
    <row r="221" spans="1:11" ht="15.75" thickBot="1" x14ac:dyDescent="0.3">
      <c r="A221" s="71">
        <v>814</v>
      </c>
      <c r="B221" s="73"/>
      <c r="C221" s="47" t="s">
        <v>258</v>
      </c>
      <c r="D221" s="37" t="s">
        <v>558</v>
      </c>
      <c r="E221" s="112" t="s">
        <v>560</v>
      </c>
      <c r="F221" s="112"/>
      <c r="G221" s="112"/>
      <c r="H221" s="113" t="s">
        <v>41</v>
      </c>
      <c r="I221" s="3" t="s">
        <v>48</v>
      </c>
      <c r="J221" s="47">
        <v>3755</v>
      </c>
      <c r="K221" s="47">
        <f t="shared" si="20"/>
        <v>4881.5</v>
      </c>
    </row>
    <row r="222" spans="1:11" ht="20.25" customHeight="1" thickBot="1" x14ac:dyDescent="0.3">
      <c r="A222" s="163" t="s">
        <v>605</v>
      </c>
      <c r="B222" s="164"/>
      <c r="C222" s="164"/>
      <c r="D222" s="164"/>
      <c r="E222" s="164"/>
      <c r="F222" s="164"/>
      <c r="G222" s="164"/>
      <c r="H222" s="164"/>
      <c r="I222" s="164"/>
      <c r="J222" s="164"/>
      <c r="K222" s="158"/>
    </row>
    <row r="223" spans="1:11" ht="15.75" thickBot="1" x14ac:dyDescent="0.3">
      <c r="A223" s="71">
        <v>405</v>
      </c>
      <c r="B223" s="73"/>
      <c r="C223" s="47" t="s">
        <v>259</v>
      </c>
      <c r="D223" s="37"/>
      <c r="E223" s="78" t="s">
        <v>540</v>
      </c>
      <c r="F223" s="78"/>
      <c r="G223" s="78"/>
      <c r="H223" s="79"/>
      <c r="I223" s="3" t="s">
        <v>220</v>
      </c>
      <c r="J223" s="47">
        <v>2095</v>
      </c>
      <c r="K223" s="47">
        <f>J223+(J223*0.3)</f>
        <v>2723.5</v>
      </c>
    </row>
    <row r="224" spans="1:11" ht="15.75" thickBot="1" x14ac:dyDescent="0.3">
      <c r="A224" s="71">
        <v>407</v>
      </c>
      <c r="B224" s="73"/>
      <c r="C224" s="47" t="s">
        <v>260</v>
      </c>
      <c r="D224" s="46"/>
      <c r="E224" s="75" t="s">
        <v>261</v>
      </c>
      <c r="F224" s="75"/>
      <c r="G224" s="75"/>
      <c r="H224" s="76"/>
      <c r="I224" s="3" t="s">
        <v>228</v>
      </c>
      <c r="J224" s="47">
        <v>1912</v>
      </c>
      <c r="K224" s="47">
        <f t="shared" ref="K224:K226" si="21">J224+(J224*0.3)</f>
        <v>2485.6</v>
      </c>
    </row>
    <row r="225" spans="1:11" ht="15.75" thickBot="1" x14ac:dyDescent="0.3">
      <c r="A225" s="71">
        <v>417</v>
      </c>
      <c r="B225" s="73"/>
      <c r="C225" s="47" t="s">
        <v>262</v>
      </c>
      <c r="D225" s="46"/>
      <c r="E225" s="114" t="s">
        <v>263</v>
      </c>
      <c r="F225" s="114"/>
      <c r="G225" s="114"/>
      <c r="H225" s="115"/>
      <c r="I225" s="3" t="s">
        <v>48</v>
      </c>
      <c r="J225" s="47">
        <v>3006</v>
      </c>
      <c r="K225" s="47">
        <f t="shared" si="21"/>
        <v>3907.8</v>
      </c>
    </row>
    <row r="226" spans="1:11" ht="15.75" thickBot="1" x14ac:dyDescent="0.3">
      <c r="A226" s="71">
        <v>419</v>
      </c>
      <c r="B226" s="73"/>
      <c r="C226" s="47" t="s">
        <v>264</v>
      </c>
      <c r="D226" s="46"/>
      <c r="E226" s="114" t="s">
        <v>265</v>
      </c>
      <c r="F226" s="114"/>
      <c r="G226" s="114"/>
      <c r="H226" s="115"/>
      <c r="I226" s="3" t="s">
        <v>48</v>
      </c>
      <c r="J226" s="47">
        <v>3006</v>
      </c>
      <c r="K226" s="47">
        <f t="shared" si="21"/>
        <v>3907.8</v>
      </c>
    </row>
    <row r="227" spans="1:11" ht="18.75" customHeight="1" thickBot="1" x14ac:dyDescent="0.3">
      <c r="A227" s="83" t="s">
        <v>266</v>
      </c>
      <c r="B227" s="98"/>
      <c r="C227" s="98"/>
      <c r="D227" s="98"/>
      <c r="E227" s="98"/>
      <c r="F227" s="98"/>
      <c r="G227" s="98"/>
      <c r="H227" s="98"/>
      <c r="I227" s="98"/>
      <c r="J227" s="98"/>
      <c r="K227" s="158"/>
    </row>
    <row r="228" spans="1:11" ht="15.75" thickBot="1" x14ac:dyDescent="0.3">
      <c r="A228" s="37"/>
      <c r="B228" s="44"/>
      <c r="C228" s="7" t="s">
        <v>361</v>
      </c>
      <c r="D228" s="37"/>
      <c r="E228" s="122" t="s">
        <v>563</v>
      </c>
      <c r="F228" s="112"/>
      <c r="G228" s="112"/>
      <c r="H228" s="113"/>
      <c r="I228" s="7" t="s">
        <v>360</v>
      </c>
      <c r="J228" s="47">
        <v>5937</v>
      </c>
      <c r="K228" s="47">
        <f>J228+(J228*0.3)</f>
        <v>7718.1</v>
      </c>
    </row>
    <row r="229" spans="1:11" ht="16.5" thickBot="1" x14ac:dyDescent="0.3">
      <c r="A229" s="89"/>
      <c r="B229" s="90"/>
      <c r="C229" s="47" t="s">
        <v>267</v>
      </c>
      <c r="D229" s="7"/>
      <c r="E229" s="116" t="s">
        <v>564</v>
      </c>
      <c r="F229" s="117"/>
      <c r="G229" s="117"/>
      <c r="H229" s="118"/>
      <c r="I229" s="3" t="s">
        <v>268</v>
      </c>
      <c r="J229" s="47">
        <v>8077</v>
      </c>
      <c r="K229" s="47">
        <f t="shared" ref="K229:K230" si="22">J229+(J229*0.3)</f>
        <v>10500.1</v>
      </c>
    </row>
    <row r="230" spans="1:11" ht="16.5" thickBot="1" x14ac:dyDescent="0.3">
      <c r="A230" s="89"/>
      <c r="B230" s="90"/>
      <c r="C230" s="47" t="s">
        <v>269</v>
      </c>
      <c r="D230" s="43"/>
      <c r="E230" s="116" t="s">
        <v>565</v>
      </c>
      <c r="F230" s="117"/>
      <c r="G230" s="117"/>
      <c r="H230" s="118"/>
      <c r="I230" s="8"/>
      <c r="J230" s="47">
        <v>10905</v>
      </c>
      <c r="K230" s="47">
        <f t="shared" si="22"/>
        <v>14176.5</v>
      </c>
    </row>
    <row r="231" spans="1:11" ht="18.75" customHeight="1" thickBot="1" x14ac:dyDescent="0.3">
      <c r="A231" s="83" t="s">
        <v>270</v>
      </c>
      <c r="B231" s="98"/>
      <c r="C231" s="98"/>
      <c r="D231" s="98"/>
      <c r="E231" s="98"/>
      <c r="F231" s="98"/>
      <c r="G231" s="98"/>
      <c r="H231" s="98"/>
      <c r="I231" s="98"/>
      <c r="J231" s="98"/>
      <c r="K231" s="158"/>
    </row>
    <row r="232" spans="1:11" ht="16.5" thickBot="1" x14ac:dyDescent="0.3">
      <c r="A232" s="89"/>
      <c r="B232" s="90"/>
      <c r="C232" s="31" t="s">
        <v>271</v>
      </c>
      <c r="D232" s="33"/>
      <c r="E232" s="77" t="s">
        <v>272</v>
      </c>
      <c r="F232" s="78"/>
      <c r="G232" s="78"/>
      <c r="H232" s="79"/>
      <c r="I232" s="3" t="s">
        <v>273</v>
      </c>
      <c r="J232" s="47">
        <v>7665</v>
      </c>
      <c r="K232" s="47">
        <f>J232+(J232*0.3)</f>
        <v>9964.5</v>
      </c>
    </row>
    <row r="233" spans="1:11" ht="16.5" thickBot="1" x14ac:dyDescent="0.3">
      <c r="A233" s="89"/>
      <c r="B233" s="90"/>
      <c r="C233" s="31" t="s">
        <v>274</v>
      </c>
      <c r="D233" s="33"/>
      <c r="E233" s="77" t="s">
        <v>272</v>
      </c>
      <c r="F233" s="78"/>
      <c r="G233" s="78"/>
      <c r="H233" s="79"/>
      <c r="I233" s="3" t="s">
        <v>275</v>
      </c>
      <c r="J233" s="47">
        <v>6246</v>
      </c>
      <c r="K233" s="47">
        <f>J233+(J233*0.3)</f>
        <v>8119.8</v>
      </c>
    </row>
    <row r="234" spans="1:11" ht="20.25" customHeight="1" thickBot="1" x14ac:dyDescent="0.3">
      <c r="A234" s="163" t="s">
        <v>606</v>
      </c>
      <c r="B234" s="164"/>
      <c r="C234" s="164"/>
      <c r="D234" s="164"/>
      <c r="E234" s="164"/>
      <c r="F234" s="164"/>
      <c r="G234" s="164"/>
      <c r="H234" s="164"/>
      <c r="I234" s="164"/>
      <c r="J234" s="164"/>
      <c r="K234" s="158"/>
    </row>
    <row r="235" spans="1:11" ht="15.75" thickBot="1" x14ac:dyDescent="0.3">
      <c r="A235" s="71">
        <v>420</v>
      </c>
      <c r="B235" s="73"/>
      <c r="C235" s="47" t="s">
        <v>276</v>
      </c>
      <c r="D235" s="48" t="s">
        <v>544</v>
      </c>
      <c r="E235" s="116" t="s">
        <v>545</v>
      </c>
      <c r="F235" s="117"/>
      <c r="G235" s="117"/>
      <c r="H235" s="118"/>
      <c r="I235" s="3" t="s">
        <v>277</v>
      </c>
      <c r="J235" s="47">
        <v>2624</v>
      </c>
      <c r="K235" s="47">
        <f>J235+(J235*0.3)</f>
        <v>3411.2</v>
      </c>
    </row>
    <row r="236" spans="1:11" ht="15.75" thickBot="1" x14ac:dyDescent="0.3">
      <c r="A236" s="71">
        <v>421</v>
      </c>
      <c r="B236" s="73"/>
      <c r="C236" s="47" t="s">
        <v>278</v>
      </c>
      <c r="D236" s="48" t="s">
        <v>541</v>
      </c>
      <c r="E236" s="116" t="s">
        <v>546</v>
      </c>
      <c r="F236" s="117"/>
      <c r="G236" s="117"/>
      <c r="H236" s="118"/>
      <c r="I236" s="3" t="s">
        <v>279</v>
      </c>
      <c r="J236" s="47">
        <v>1650</v>
      </c>
      <c r="K236" s="47">
        <f t="shared" ref="K236:K250" si="23">J236+(J236*0.3)</f>
        <v>2145</v>
      </c>
    </row>
    <row r="237" spans="1:11" ht="15.75" thickBot="1" x14ac:dyDescent="0.3">
      <c r="A237" s="71">
        <v>422</v>
      </c>
      <c r="B237" s="73"/>
      <c r="C237" s="47" t="s">
        <v>280</v>
      </c>
      <c r="D237" s="48" t="s">
        <v>541</v>
      </c>
      <c r="E237" s="116" t="s">
        <v>542</v>
      </c>
      <c r="F237" s="117"/>
      <c r="G237" s="117"/>
      <c r="H237" s="118"/>
      <c r="I237" s="3" t="s">
        <v>279</v>
      </c>
      <c r="J237" s="47">
        <v>1961</v>
      </c>
      <c r="K237" s="47">
        <f t="shared" si="23"/>
        <v>2549.3000000000002</v>
      </c>
    </row>
    <row r="238" spans="1:11" ht="15.75" thickBot="1" x14ac:dyDescent="0.3">
      <c r="A238" s="71">
        <v>423</v>
      </c>
      <c r="B238" s="73"/>
      <c r="C238" s="47" t="s">
        <v>281</v>
      </c>
      <c r="D238" s="48" t="s">
        <v>541</v>
      </c>
      <c r="E238" s="116" t="s">
        <v>546</v>
      </c>
      <c r="F238" s="117"/>
      <c r="G238" s="117"/>
      <c r="H238" s="118"/>
      <c r="I238" s="3" t="s">
        <v>282</v>
      </c>
      <c r="J238" s="47">
        <v>2765</v>
      </c>
      <c r="K238" s="47">
        <f t="shared" si="23"/>
        <v>3594.5</v>
      </c>
    </row>
    <row r="239" spans="1:11" ht="15.75" thickBot="1" x14ac:dyDescent="0.3">
      <c r="A239" s="71">
        <v>424</v>
      </c>
      <c r="B239" s="73"/>
      <c r="C239" s="47" t="s">
        <v>283</v>
      </c>
      <c r="D239" s="48" t="s">
        <v>543</v>
      </c>
      <c r="E239" s="116" t="s">
        <v>547</v>
      </c>
      <c r="F239" s="117"/>
      <c r="G239" s="117"/>
      <c r="H239" s="118"/>
      <c r="I239" s="3" t="s">
        <v>282</v>
      </c>
      <c r="J239" s="47">
        <v>3233</v>
      </c>
      <c r="K239" s="47">
        <f t="shared" si="23"/>
        <v>4202.8999999999996</v>
      </c>
    </row>
    <row r="240" spans="1:11" ht="15.75" thickBot="1" x14ac:dyDescent="0.3">
      <c r="A240" s="71">
        <v>425</v>
      </c>
      <c r="B240" s="73"/>
      <c r="C240" s="47" t="s">
        <v>284</v>
      </c>
      <c r="D240" s="48" t="s">
        <v>543</v>
      </c>
      <c r="E240" s="116" t="s">
        <v>548</v>
      </c>
      <c r="F240" s="117"/>
      <c r="G240" s="117"/>
      <c r="H240" s="118"/>
      <c r="I240" s="3" t="s">
        <v>282</v>
      </c>
      <c r="J240" s="47">
        <v>3379</v>
      </c>
      <c r="K240" s="47">
        <f t="shared" si="23"/>
        <v>4392.7</v>
      </c>
    </row>
    <row r="241" spans="1:11" ht="15.75" thickBot="1" x14ac:dyDescent="0.3">
      <c r="A241" s="71">
        <v>426</v>
      </c>
      <c r="B241" s="73"/>
      <c r="C241" s="47" t="s">
        <v>285</v>
      </c>
      <c r="D241" s="48" t="s">
        <v>541</v>
      </c>
      <c r="E241" s="116" t="s">
        <v>551</v>
      </c>
      <c r="F241" s="117"/>
      <c r="G241" s="117"/>
      <c r="H241" s="118"/>
      <c r="I241" s="3" t="s">
        <v>282</v>
      </c>
      <c r="J241" s="47">
        <v>3195</v>
      </c>
      <c r="K241" s="47">
        <f t="shared" si="23"/>
        <v>4153.5</v>
      </c>
    </row>
    <row r="242" spans="1:11" ht="15.75" thickBot="1" x14ac:dyDescent="0.3">
      <c r="A242" s="71">
        <v>427</v>
      </c>
      <c r="B242" s="73"/>
      <c r="C242" s="47" t="s">
        <v>286</v>
      </c>
      <c r="D242" s="48" t="s">
        <v>543</v>
      </c>
      <c r="E242" s="116" t="s">
        <v>542</v>
      </c>
      <c r="F242" s="117"/>
      <c r="G242" s="117"/>
      <c r="H242" s="118"/>
      <c r="I242" s="3" t="s">
        <v>282</v>
      </c>
      <c r="J242" s="47">
        <v>3810</v>
      </c>
      <c r="K242" s="47">
        <f t="shared" si="23"/>
        <v>4953</v>
      </c>
    </row>
    <row r="243" spans="1:11" ht="15.75" thickBot="1" x14ac:dyDescent="0.3">
      <c r="A243" s="71">
        <v>428</v>
      </c>
      <c r="B243" s="73"/>
      <c r="C243" s="47" t="s">
        <v>287</v>
      </c>
      <c r="D243" s="48" t="s">
        <v>543</v>
      </c>
      <c r="E243" s="116" t="s">
        <v>548</v>
      </c>
      <c r="F243" s="117"/>
      <c r="G243" s="117"/>
      <c r="H243" s="118"/>
      <c r="I243" s="3" t="s">
        <v>279</v>
      </c>
      <c r="J243" s="47">
        <v>2608</v>
      </c>
      <c r="K243" s="47">
        <f t="shared" si="23"/>
        <v>3390.4</v>
      </c>
    </row>
    <row r="244" spans="1:11" ht="15.75" thickBot="1" x14ac:dyDescent="0.3">
      <c r="A244" s="71">
        <v>429</v>
      </c>
      <c r="B244" s="73"/>
      <c r="C244" s="47" t="s">
        <v>288</v>
      </c>
      <c r="D244" s="48" t="s">
        <v>543</v>
      </c>
      <c r="E244" s="116" t="s">
        <v>547</v>
      </c>
      <c r="F244" s="117"/>
      <c r="G244" s="117"/>
      <c r="H244" s="118"/>
      <c r="I244" s="3" t="s">
        <v>279</v>
      </c>
      <c r="J244" s="47">
        <v>1924</v>
      </c>
      <c r="K244" s="47">
        <f t="shared" si="23"/>
        <v>2501.1999999999998</v>
      </c>
    </row>
    <row r="245" spans="1:11" ht="15.75" thickBot="1" x14ac:dyDescent="0.3">
      <c r="A245" s="71">
        <v>441</v>
      </c>
      <c r="B245" s="73"/>
      <c r="C245" s="47" t="s">
        <v>289</v>
      </c>
      <c r="D245" s="48" t="s">
        <v>543</v>
      </c>
      <c r="E245" s="116" t="s">
        <v>551</v>
      </c>
      <c r="F245" s="117"/>
      <c r="G245" s="117"/>
      <c r="H245" s="118"/>
      <c r="I245" s="3" t="s">
        <v>279</v>
      </c>
      <c r="J245" s="47">
        <v>2309</v>
      </c>
      <c r="K245" s="47">
        <f t="shared" si="23"/>
        <v>3001.7</v>
      </c>
    </row>
    <row r="246" spans="1:11" ht="15.75" thickBot="1" x14ac:dyDescent="0.3">
      <c r="A246" s="71">
        <v>430</v>
      </c>
      <c r="B246" s="73"/>
      <c r="C246" s="47" t="s">
        <v>290</v>
      </c>
      <c r="D246" s="48" t="s">
        <v>541</v>
      </c>
      <c r="E246" s="116" t="s">
        <v>550</v>
      </c>
      <c r="F246" s="117"/>
      <c r="G246" s="117"/>
      <c r="H246" s="118"/>
      <c r="I246" s="3" t="s">
        <v>282</v>
      </c>
      <c r="J246" s="47">
        <v>3593</v>
      </c>
      <c r="K246" s="47">
        <f t="shared" si="23"/>
        <v>4670.8999999999996</v>
      </c>
    </row>
    <row r="247" spans="1:11" ht="15.75" thickBot="1" x14ac:dyDescent="0.3">
      <c r="A247" s="71">
        <v>431</v>
      </c>
      <c r="B247" s="73"/>
      <c r="C247" s="47" t="s">
        <v>291</v>
      </c>
      <c r="D247" s="48" t="s">
        <v>541</v>
      </c>
      <c r="E247" s="116" t="s">
        <v>550</v>
      </c>
      <c r="F247" s="117"/>
      <c r="G247" s="117"/>
      <c r="H247" s="118"/>
      <c r="I247" s="3" t="s">
        <v>279</v>
      </c>
      <c r="J247" s="47">
        <v>2241</v>
      </c>
      <c r="K247" s="47">
        <f t="shared" si="23"/>
        <v>2913.3</v>
      </c>
    </row>
    <row r="248" spans="1:11" ht="15.75" thickBot="1" x14ac:dyDescent="0.3">
      <c r="A248" s="71">
        <v>432</v>
      </c>
      <c r="B248" s="73"/>
      <c r="C248" s="47" t="s">
        <v>292</v>
      </c>
      <c r="D248" s="48" t="s">
        <v>543</v>
      </c>
      <c r="E248" s="116" t="s">
        <v>549</v>
      </c>
      <c r="F248" s="117"/>
      <c r="G248" s="117"/>
      <c r="H248" s="118"/>
      <c r="I248" s="3" t="s">
        <v>282</v>
      </c>
      <c r="J248" s="47">
        <v>4209</v>
      </c>
      <c r="K248" s="47">
        <f t="shared" si="23"/>
        <v>5471.7</v>
      </c>
    </row>
    <row r="249" spans="1:11" ht="15.75" thickBot="1" x14ac:dyDescent="0.3">
      <c r="A249" s="71">
        <v>433</v>
      </c>
      <c r="B249" s="73"/>
      <c r="C249" s="47" t="s">
        <v>293</v>
      </c>
      <c r="D249" s="48" t="s">
        <v>543</v>
      </c>
      <c r="E249" s="116" t="s">
        <v>549</v>
      </c>
      <c r="F249" s="117"/>
      <c r="G249" s="117"/>
      <c r="H249" s="118"/>
      <c r="I249" s="3" t="s">
        <v>279</v>
      </c>
      <c r="J249" s="47">
        <v>2616</v>
      </c>
      <c r="K249" s="47">
        <f t="shared" si="23"/>
        <v>3400.8</v>
      </c>
    </row>
    <row r="250" spans="1:11" ht="15.75" thickBot="1" x14ac:dyDescent="0.3">
      <c r="A250" s="71">
        <v>434</v>
      </c>
      <c r="B250" s="73"/>
      <c r="C250" s="47" t="s">
        <v>294</v>
      </c>
      <c r="D250" s="48" t="s">
        <v>552</v>
      </c>
      <c r="E250" s="116" t="s">
        <v>580</v>
      </c>
      <c r="F250" s="117"/>
      <c r="G250" s="117"/>
      <c r="H250" s="118"/>
      <c r="I250" s="3" t="s">
        <v>295</v>
      </c>
      <c r="J250" s="47">
        <v>1936</v>
      </c>
      <c r="K250" s="47">
        <f t="shared" si="23"/>
        <v>2516.8000000000002</v>
      </c>
    </row>
    <row r="251" spans="1:11" ht="17.25" customHeight="1" thickBot="1" x14ac:dyDescent="0.3">
      <c r="A251" s="83" t="s">
        <v>296</v>
      </c>
      <c r="B251" s="98"/>
      <c r="C251" s="98"/>
      <c r="D251" s="98"/>
      <c r="E251" s="98"/>
      <c r="F251" s="98"/>
      <c r="G251" s="98"/>
      <c r="H251" s="98"/>
      <c r="I251" s="98"/>
      <c r="J251" s="98"/>
      <c r="K251" s="158"/>
    </row>
    <row r="252" spans="1:11" ht="30" thickBot="1" x14ac:dyDescent="0.3">
      <c r="A252" s="71">
        <v>442</v>
      </c>
      <c r="B252" s="73"/>
      <c r="C252" s="6" t="s">
        <v>297</v>
      </c>
      <c r="D252" s="9"/>
      <c r="E252" s="123" t="s">
        <v>566</v>
      </c>
      <c r="F252" s="124"/>
      <c r="G252" s="124"/>
      <c r="H252" s="125"/>
      <c r="I252" s="6" t="s">
        <v>298</v>
      </c>
      <c r="J252" s="6">
        <v>2652</v>
      </c>
      <c r="K252" s="6">
        <f>J252+(J252-0.3)</f>
        <v>5303.7</v>
      </c>
    </row>
    <row r="253" spans="1:11" ht="15.75" thickBot="1" x14ac:dyDescent="0.3">
      <c r="A253" s="71">
        <v>443</v>
      </c>
      <c r="B253" s="73"/>
      <c r="C253" s="6" t="s">
        <v>299</v>
      </c>
      <c r="D253" s="9"/>
      <c r="E253" s="123" t="s">
        <v>566</v>
      </c>
      <c r="F253" s="124"/>
      <c r="G253" s="124"/>
      <c r="H253" s="125"/>
      <c r="I253" s="6" t="s">
        <v>282</v>
      </c>
      <c r="J253" s="6">
        <v>4660</v>
      </c>
      <c r="K253" s="6">
        <f t="shared" ref="K253:K259" si="24">J253+(J253-0.3)</f>
        <v>9319.7000000000007</v>
      </c>
    </row>
    <row r="254" spans="1:11" ht="30" thickBot="1" x14ac:dyDescent="0.3">
      <c r="A254" s="71">
        <v>444</v>
      </c>
      <c r="B254" s="73"/>
      <c r="C254" s="6" t="s">
        <v>300</v>
      </c>
      <c r="D254" s="9"/>
      <c r="E254" s="123" t="s">
        <v>566</v>
      </c>
      <c r="F254" s="124"/>
      <c r="G254" s="124"/>
      <c r="H254" s="125"/>
      <c r="I254" s="6" t="s">
        <v>298</v>
      </c>
      <c r="J254" s="6">
        <v>2590</v>
      </c>
      <c r="K254" s="6">
        <f t="shared" si="24"/>
        <v>5179.7</v>
      </c>
    </row>
    <row r="255" spans="1:11" ht="15.75" thickBot="1" x14ac:dyDescent="0.3">
      <c r="A255" s="71">
        <v>445</v>
      </c>
      <c r="B255" s="73"/>
      <c r="C255" s="6" t="s">
        <v>301</v>
      </c>
      <c r="D255" s="9"/>
      <c r="E255" s="123" t="s">
        <v>566</v>
      </c>
      <c r="F255" s="124"/>
      <c r="G255" s="124"/>
      <c r="H255" s="125"/>
      <c r="I255" s="6" t="s">
        <v>282</v>
      </c>
      <c r="J255" s="6">
        <v>4662</v>
      </c>
      <c r="K255" s="6">
        <f t="shared" si="24"/>
        <v>9323.7000000000007</v>
      </c>
    </row>
    <row r="256" spans="1:11" ht="30" thickBot="1" x14ac:dyDescent="0.3">
      <c r="A256" s="71">
        <v>446</v>
      </c>
      <c r="B256" s="73"/>
      <c r="C256" s="6" t="s">
        <v>302</v>
      </c>
      <c r="D256" s="9"/>
      <c r="E256" s="123" t="s">
        <v>566</v>
      </c>
      <c r="F256" s="124"/>
      <c r="G256" s="124"/>
      <c r="H256" s="125"/>
      <c r="I256" s="6" t="s">
        <v>298</v>
      </c>
      <c r="J256" s="6">
        <v>2590</v>
      </c>
      <c r="K256" s="6">
        <f t="shared" si="24"/>
        <v>5179.7</v>
      </c>
    </row>
    <row r="257" spans="1:11" ht="15.75" thickBot="1" x14ac:dyDescent="0.3">
      <c r="A257" s="71">
        <v>447</v>
      </c>
      <c r="B257" s="73"/>
      <c r="C257" s="6" t="s">
        <v>303</v>
      </c>
      <c r="D257" s="9"/>
      <c r="E257" s="123" t="s">
        <v>566</v>
      </c>
      <c r="F257" s="124"/>
      <c r="G257" s="124"/>
      <c r="H257" s="125"/>
      <c r="I257" s="6" t="s">
        <v>282</v>
      </c>
      <c r="J257" s="6">
        <v>4694</v>
      </c>
      <c r="K257" s="6">
        <f t="shared" si="24"/>
        <v>9387.7000000000007</v>
      </c>
    </row>
    <row r="258" spans="1:11" ht="30" thickBot="1" x14ac:dyDescent="0.3">
      <c r="A258" s="71">
        <v>448</v>
      </c>
      <c r="B258" s="73"/>
      <c r="C258" s="6" t="s">
        <v>304</v>
      </c>
      <c r="D258" s="9"/>
      <c r="E258" s="123" t="s">
        <v>566</v>
      </c>
      <c r="F258" s="124"/>
      <c r="G258" s="124"/>
      <c r="H258" s="125"/>
      <c r="I258" s="6" t="s">
        <v>298</v>
      </c>
      <c r="J258" s="6">
        <v>2426</v>
      </c>
      <c r="K258" s="6">
        <f>J258+(J258-0.3)</f>
        <v>4851.7</v>
      </c>
    </row>
    <row r="259" spans="1:11" ht="15.75" thickBot="1" x14ac:dyDescent="0.3">
      <c r="A259" s="71">
        <v>449</v>
      </c>
      <c r="B259" s="73"/>
      <c r="C259" s="6" t="s">
        <v>305</v>
      </c>
      <c r="D259" s="9"/>
      <c r="E259" s="123" t="s">
        <v>566</v>
      </c>
      <c r="F259" s="124"/>
      <c r="G259" s="124"/>
      <c r="H259" s="125"/>
      <c r="I259" s="6" t="s">
        <v>282</v>
      </c>
      <c r="J259" s="6">
        <v>4487</v>
      </c>
      <c r="K259" s="6">
        <f t="shared" si="24"/>
        <v>8973.7000000000007</v>
      </c>
    </row>
    <row r="260" spans="1:11" ht="20.25" customHeight="1" thickBot="1" x14ac:dyDescent="0.3">
      <c r="A260" s="83" t="s">
        <v>371</v>
      </c>
      <c r="B260" s="98"/>
      <c r="C260" s="98"/>
      <c r="D260" s="98"/>
      <c r="E260" s="98"/>
      <c r="F260" s="98"/>
      <c r="G260" s="98"/>
      <c r="H260" s="98"/>
      <c r="I260" s="98"/>
      <c r="J260" s="98"/>
      <c r="K260" s="158"/>
    </row>
    <row r="261" spans="1:11" ht="30" thickBot="1" x14ac:dyDescent="0.3">
      <c r="A261" s="71"/>
      <c r="B261" s="73"/>
      <c r="C261" s="9" t="s">
        <v>372</v>
      </c>
      <c r="D261" s="9"/>
      <c r="E261" s="119" t="s">
        <v>378</v>
      </c>
      <c r="F261" s="120"/>
      <c r="G261" s="120"/>
      <c r="H261" s="121"/>
      <c r="I261" s="6" t="s">
        <v>377</v>
      </c>
      <c r="J261" s="6">
        <v>1616</v>
      </c>
      <c r="K261" s="6">
        <f>J261+(J261*0.3)</f>
        <v>2100.8000000000002</v>
      </c>
    </row>
    <row r="262" spans="1:11" ht="30" thickBot="1" x14ac:dyDescent="0.3">
      <c r="A262" s="71"/>
      <c r="B262" s="73"/>
      <c r="C262" s="9" t="s">
        <v>376</v>
      </c>
      <c r="D262" s="9"/>
      <c r="E262" s="119" t="s">
        <v>379</v>
      </c>
      <c r="F262" s="120"/>
      <c r="G262" s="120"/>
      <c r="H262" s="121"/>
      <c r="I262" s="6" t="s">
        <v>377</v>
      </c>
      <c r="J262" s="6">
        <v>1788</v>
      </c>
      <c r="K262" s="6">
        <f t="shared" ref="K262:K267" si="25">J262+(J262*0.3)</f>
        <v>2324.4</v>
      </c>
    </row>
    <row r="263" spans="1:11" ht="18" customHeight="1" thickBot="1" x14ac:dyDescent="0.3">
      <c r="A263" s="71"/>
      <c r="B263" s="73"/>
      <c r="C263" s="9" t="s">
        <v>373</v>
      </c>
      <c r="D263" s="9"/>
      <c r="E263" s="119" t="s">
        <v>567</v>
      </c>
      <c r="F263" s="120"/>
      <c r="G263" s="120"/>
      <c r="H263" s="121"/>
      <c r="I263" s="6" t="s">
        <v>377</v>
      </c>
      <c r="J263" s="6">
        <v>2105</v>
      </c>
      <c r="K263" s="6">
        <f t="shared" si="25"/>
        <v>2736.5</v>
      </c>
    </row>
    <row r="264" spans="1:11" ht="15.75" thickBot="1" x14ac:dyDescent="0.3">
      <c r="A264" s="71"/>
      <c r="B264" s="73"/>
      <c r="C264" s="9" t="s">
        <v>374</v>
      </c>
      <c r="D264" s="9"/>
      <c r="E264" s="119" t="s">
        <v>567</v>
      </c>
      <c r="F264" s="120"/>
      <c r="G264" s="120"/>
      <c r="H264" s="121"/>
      <c r="I264" s="6" t="s">
        <v>282</v>
      </c>
      <c r="J264" s="6">
        <v>2920</v>
      </c>
      <c r="K264" s="6">
        <f t="shared" si="25"/>
        <v>3796</v>
      </c>
    </row>
    <row r="265" spans="1:11" ht="30" thickBot="1" x14ac:dyDescent="0.3">
      <c r="A265" s="71"/>
      <c r="B265" s="73"/>
      <c r="C265" s="9" t="s">
        <v>383</v>
      </c>
      <c r="D265" s="9"/>
      <c r="E265" s="119" t="s">
        <v>568</v>
      </c>
      <c r="F265" s="120"/>
      <c r="G265" s="120"/>
      <c r="H265" s="121"/>
      <c r="I265" s="6" t="s">
        <v>377</v>
      </c>
      <c r="J265" s="6">
        <v>1776</v>
      </c>
      <c r="K265" s="6">
        <f t="shared" si="25"/>
        <v>2308.8000000000002</v>
      </c>
    </row>
    <row r="266" spans="1:11" ht="30" thickBot="1" x14ac:dyDescent="0.3">
      <c r="A266" s="71"/>
      <c r="B266" s="73"/>
      <c r="C266" s="9" t="s">
        <v>382</v>
      </c>
      <c r="D266" s="9"/>
      <c r="E266" s="119" t="s">
        <v>569</v>
      </c>
      <c r="F266" s="120"/>
      <c r="G266" s="120"/>
      <c r="H266" s="121"/>
      <c r="I266" s="6" t="s">
        <v>82</v>
      </c>
      <c r="J266" s="6">
        <v>1438</v>
      </c>
      <c r="K266" s="6">
        <f t="shared" si="25"/>
        <v>1869.4</v>
      </c>
    </row>
    <row r="267" spans="1:11" ht="30" thickBot="1" x14ac:dyDescent="0.3">
      <c r="A267" s="71"/>
      <c r="B267" s="73"/>
      <c r="C267" s="9" t="s">
        <v>375</v>
      </c>
      <c r="D267" s="9"/>
      <c r="E267" s="119" t="s">
        <v>570</v>
      </c>
      <c r="F267" s="120"/>
      <c r="G267" s="120"/>
      <c r="H267" s="121"/>
      <c r="I267" s="6" t="s">
        <v>377</v>
      </c>
      <c r="J267" s="6">
        <v>1903</v>
      </c>
      <c r="K267" s="6">
        <f t="shared" si="25"/>
        <v>2473.9</v>
      </c>
    </row>
    <row r="268" spans="1:11" ht="16.5" customHeight="1" thickBot="1" x14ac:dyDescent="0.3">
      <c r="A268" s="83" t="s">
        <v>380</v>
      </c>
      <c r="B268" s="98"/>
      <c r="C268" s="98"/>
      <c r="D268" s="98"/>
      <c r="E268" s="98"/>
      <c r="F268" s="98"/>
      <c r="G268" s="98"/>
      <c r="H268" s="98"/>
      <c r="I268" s="98"/>
      <c r="J268" s="98"/>
      <c r="K268" s="158"/>
    </row>
    <row r="269" spans="1:11" ht="42.75" customHeight="1" thickBot="1" x14ac:dyDescent="0.3">
      <c r="A269" s="71"/>
      <c r="B269" s="73"/>
      <c r="C269" s="9" t="s">
        <v>381</v>
      </c>
      <c r="D269" s="9"/>
      <c r="E269" s="123" t="s">
        <v>571</v>
      </c>
      <c r="F269" s="124"/>
      <c r="G269" s="124"/>
      <c r="H269" s="125"/>
      <c r="I269" s="6" t="s">
        <v>82</v>
      </c>
      <c r="J269" s="6">
        <v>585</v>
      </c>
      <c r="K269" s="6">
        <f>J269+(J269*0.3)</f>
        <v>760.5</v>
      </c>
    </row>
    <row r="270" spans="1:11" ht="42.75" customHeight="1" thickBot="1" x14ac:dyDescent="0.3">
      <c r="A270" s="71"/>
      <c r="B270" s="73"/>
      <c r="C270" s="9" t="s">
        <v>572</v>
      </c>
      <c r="D270" s="9"/>
      <c r="E270" s="123" t="s">
        <v>573</v>
      </c>
      <c r="F270" s="124"/>
      <c r="G270" s="124"/>
      <c r="H270" s="125"/>
      <c r="I270" s="6" t="s">
        <v>82</v>
      </c>
      <c r="J270" s="6">
        <v>585</v>
      </c>
      <c r="K270" s="6">
        <f>J270+(J270*0.3)</f>
        <v>760.5</v>
      </c>
    </row>
    <row r="271" spans="1:11" ht="18" customHeight="1" thickBot="1" x14ac:dyDescent="0.3">
      <c r="A271" s="83" t="s">
        <v>306</v>
      </c>
      <c r="B271" s="98"/>
      <c r="C271" s="98"/>
      <c r="D271" s="98"/>
      <c r="E271" s="98"/>
      <c r="F271" s="98"/>
      <c r="G271" s="98"/>
      <c r="H271" s="98"/>
      <c r="I271" s="98"/>
      <c r="J271" s="98"/>
      <c r="K271" s="158"/>
    </row>
    <row r="272" spans="1:11" ht="15.75" thickBot="1" x14ac:dyDescent="0.3">
      <c r="A272" s="71">
        <v>503</v>
      </c>
      <c r="B272" s="73"/>
      <c r="C272" s="47" t="s">
        <v>307</v>
      </c>
      <c r="D272" s="48"/>
      <c r="E272" s="74" t="s">
        <v>308</v>
      </c>
      <c r="F272" s="75"/>
      <c r="G272" s="75"/>
      <c r="H272" s="76"/>
      <c r="I272" s="3" t="s">
        <v>48</v>
      </c>
      <c r="J272" s="47">
        <v>1208</v>
      </c>
      <c r="K272" s="47">
        <f>J272+(J272*0.3)</f>
        <v>1570.4</v>
      </c>
    </row>
    <row r="273" spans="1:11" ht="30" customHeight="1" thickBot="1" x14ac:dyDescent="0.3">
      <c r="A273" s="71">
        <v>505</v>
      </c>
      <c r="B273" s="73"/>
      <c r="C273" s="6" t="s">
        <v>309</v>
      </c>
      <c r="D273" s="48"/>
      <c r="E273" s="77" t="s">
        <v>586</v>
      </c>
      <c r="F273" s="78"/>
      <c r="G273" s="78"/>
      <c r="H273" s="79"/>
      <c r="I273" s="3" t="s">
        <v>143</v>
      </c>
      <c r="J273" s="47">
        <v>1478</v>
      </c>
      <c r="K273" s="47">
        <f t="shared" ref="K273:K275" si="26">J273+(J273*0.3)</f>
        <v>1921.4</v>
      </c>
    </row>
    <row r="274" spans="1:11" ht="15.75" thickBot="1" x14ac:dyDescent="0.3">
      <c r="A274" s="71">
        <v>506</v>
      </c>
      <c r="B274" s="73"/>
      <c r="C274" s="47" t="s">
        <v>310</v>
      </c>
      <c r="D274" s="48"/>
      <c r="E274" s="74" t="s">
        <v>311</v>
      </c>
      <c r="F274" s="75"/>
      <c r="G274" s="75"/>
      <c r="H274" s="76"/>
      <c r="I274" s="3" t="s">
        <v>143</v>
      </c>
      <c r="J274" s="47">
        <v>314</v>
      </c>
      <c r="K274" s="47">
        <f t="shared" si="26"/>
        <v>408.2</v>
      </c>
    </row>
    <row r="275" spans="1:11" ht="16.5" thickBot="1" x14ac:dyDescent="0.3">
      <c r="A275" s="89"/>
      <c r="B275" s="90"/>
      <c r="C275" s="47" t="s">
        <v>312</v>
      </c>
      <c r="D275" s="48"/>
      <c r="E275" s="77" t="s">
        <v>586</v>
      </c>
      <c r="F275" s="78"/>
      <c r="G275" s="78"/>
      <c r="H275" s="79"/>
      <c r="I275" s="3" t="s">
        <v>313</v>
      </c>
      <c r="J275" s="47">
        <v>1349</v>
      </c>
      <c r="K275" s="47">
        <f t="shared" si="26"/>
        <v>1753.7</v>
      </c>
    </row>
    <row r="276" spans="1:11" ht="21" customHeight="1" thickBot="1" x14ac:dyDescent="0.3">
      <c r="A276" s="83" t="s">
        <v>314</v>
      </c>
      <c r="B276" s="98"/>
      <c r="C276" s="98"/>
      <c r="D276" s="98"/>
      <c r="E276" s="98"/>
      <c r="F276" s="98"/>
      <c r="G276" s="98"/>
      <c r="H276" s="98"/>
      <c r="I276" s="98"/>
      <c r="J276" s="98"/>
      <c r="K276" s="158"/>
    </row>
    <row r="277" spans="1:11" ht="16.5" thickBot="1" x14ac:dyDescent="0.3">
      <c r="A277" s="89"/>
      <c r="B277" s="90"/>
      <c r="C277" s="47" t="s">
        <v>315</v>
      </c>
      <c r="D277" s="48"/>
      <c r="E277" s="80" t="s">
        <v>316</v>
      </c>
      <c r="F277" s="81"/>
      <c r="G277" s="81"/>
      <c r="H277" s="82"/>
      <c r="I277" s="47" t="s">
        <v>317</v>
      </c>
      <c r="J277" s="47">
        <v>1682</v>
      </c>
      <c r="K277" s="47">
        <f>J277+(J277*0.3)</f>
        <v>2186.6</v>
      </c>
    </row>
    <row r="278" spans="1:11" ht="15.75" thickBot="1" x14ac:dyDescent="0.3">
      <c r="A278" s="71">
        <v>501</v>
      </c>
      <c r="B278" s="73"/>
      <c r="C278" s="47" t="s">
        <v>315</v>
      </c>
      <c r="D278" s="48"/>
      <c r="E278" s="80" t="s">
        <v>316</v>
      </c>
      <c r="F278" s="81"/>
      <c r="G278" s="81"/>
      <c r="H278" s="82"/>
      <c r="I278" s="47" t="s">
        <v>282</v>
      </c>
      <c r="J278" s="47">
        <v>1897</v>
      </c>
      <c r="K278" s="47">
        <f t="shared" ref="K278:K283" si="27">J278+(J278*0.3)</f>
        <v>2466.1</v>
      </c>
    </row>
    <row r="279" spans="1:11" ht="16.5" thickBot="1" x14ac:dyDescent="0.3">
      <c r="A279" s="89"/>
      <c r="B279" s="90"/>
      <c r="C279" s="47" t="s">
        <v>318</v>
      </c>
      <c r="D279" s="48"/>
      <c r="E279" s="80" t="s">
        <v>319</v>
      </c>
      <c r="F279" s="81"/>
      <c r="G279" s="81"/>
      <c r="H279" s="82"/>
      <c r="I279" s="47" t="s">
        <v>320</v>
      </c>
      <c r="J279" s="47">
        <v>2133</v>
      </c>
      <c r="K279" s="47">
        <f t="shared" si="27"/>
        <v>2772.9</v>
      </c>
    </row>
    <row r="280" spans="1:11" ht="15.75" thickBot="1" x14ac:dyDescent="0.3">
      <c r="A280" s="71">
        <v>502</v>
      </c>
      <c r="B280" s="73"/>
      <c r="C280" s="47" t="s">
        <v>318</v>
      </c>
      <c r="D280" s="48"/>
      <c r="E280" s="80" t="s">
        <v>319</v>
      </c>
      <c r="F280" s="81"/>
      <c r="G280" s="81"/>
      <c r="H280" s="82"/>
      <c r="I280" s="47" t="s">
        <v>48</v>
      </c>
      <c r="J280" s="47">
        <v>2508</v>
      </c>
      <c r="K280" s="47">
        <f t="shared" si="27"/>
        <v>3260.4</v>
      </c>
    </row>
    <row r="281" spans="1:11" ht="15.75" thickBot="1" x14ac:dyDescent="0.3">
      <c r="A281" s="71">
        <v>508</v>
      </c>
      <c r="B281" s="73"/>
      <c r="C281" s="47" t="s">
        <v>321</v>
      </c>
      <c r="D281" s="48"/>
      <c r="E281" s="80" t="s">
        <v>322</v>
      </c>
      <c r="F281" s="81"/>
      <c r="G281" s="81"/>
      <c r="H281" s="82"/>
      <c r="I281" s="47" t="s">
        <v>323</v>
      </c>
      <c r="J281" s="47">
        <v>3623</v>
      </c>
      <c r="K281" s="47">
        <f t="shared" si="27"/>
        <v>4709.8999999999996</v>
      </c>
    </row>
    <row r="282" spans="1:11" ht="16.5" thickBot="1" x14ac:dyDescent="0.3">
      <c r="A282" s="89"/>
      <c r="B282" s="90"/>
      <c r="C282" s="47" t="s">
        <v>324</v>
      </c>
      <c r="D282" s="48"/>
      <c r="E282" s="80" t="s">
        <v>322</v>
      </c>
      <c r="F282" s="81"/>
      <c r="G282" s="81"/>
      <c r="H282" s="82"/>
      <c r="I282" s="47" t="s">
        <v>48</v>
      </c>
      <c r="J282" s="47">
        <v>4346</v>
      </c>
      <c r="K282" s="47">
        <f t="shared" si="27"/>
        <v>5649.8</v>
      </c>
    </row>
    <row r="283" spans="1:11" ht="16.5" thickBot="1" x14ac:dyDescent="0.3">
      <c r="A283" s="89"/>
      <c r="B283" s="90"/>
      <c r="C283" s="47" t="s">
        <v>325</v>
      </c>
      <c r="D283" s="48"/>
      <c r="E283" s="80" t="s">
        <v>326</v>
      </c>
      <c r="F283" s="81"/>
      <c r="G283" s="81"/>
      <c r="H283" s="82"/>
      <c r="I283" s="47" t="s">
        <v>320</v>
      </c>
      <c r="J283" s="47">
        <v>2528</v>
      </c>
      <c r="K283" s="47">
        <f t="shared" si="27"/>
        <v>3286.4</v>
      </c>
    </row>
    <row r="284" spans="1:11" ht="18" customHeight="1" thickBot="1" x14ac:dyDescent="0.3">
      <c r="A284" s="71" t="s">
        <v>327</v>
      </c>
      <c r="B284" s="72"/>
      <c r="C284" s="72"/>
      <c r="D284" s="72"/>
      <c r="E284" s="72"/>
      <c r="F284" s="72"/>
      <c r="G284" s="72"/>
      <c r="H284" s="72"/>
      <c r="I284" s="72"/>
      <c r="J284" s="72"/>
      <c r="K284" s="165"/>
    </row>
    <row r="285" spans="1:11" x14ac:dyDescent="0.25">
      <c r="A285" s="83">
        <v>901</v>
      </c>
      <c r="B285" s="97"/>
      <c r="C285" s="87" t="s">
        <v>328</v>
      </c>
      <c r="D285" s="28"/>
      <c r="E285" s="129" t="s">
        <v>575</v>
      </c>
      <c r="F285" s="130"/>
      <c r="G285" s="130"/>
      <c r="H285" s="131"/>
      <c r="I285" s="126" t="s">
        <v>41</v>
      </c>
      <c r="J285" s="135">
        <v>802</v>
      </c>
      <c r="K285" s="135">
        <f>J285+(J285*0.3)</f>
        <v>1042.5999999999999</v>
      </c>
    </row>
    <row r="286" spans="1:11" ht="15.75" thickBot="1" x14ac:dyDescent="0.3">
      <c r="A286" s="99"/>
      <c r="B286" s="100"/>
      <c r="C286" s="128"/>
      <c r="D286" s="29"/>
      <c r="E286" s="132"/>
      <c r="F286" s="133"/>
      <c r="G286" s="133"/>
      <c r="H286" s="134"/>
      <c r="I286" s="127"/>
      <c r="J286" s="136"/>
      <c r="K286" s="136"/>
    </row>
    <row r="287" spans="1:11" x14ac:dyDescent="0.25">
      <c r="A287" s="83">
        <v>902</v>
      </c>
      <c r="B287" s="84"/>
      <c r="C287" s="87" t="s">
        <v>329</v>
      </c>
      <c r="D287" s="28"/>
      <c r="E287" s="129" t="s">
        <v>576</v>
      </c>
      <c r="F287" s="130"/>
      <c r="G287" s="130"/>
      <c r="H287" s="131"/>
      <c r="I287" s="126" t="s">
        <v>41</v>
      </c>
      <c r="J287" s="135">
        <v>950</v>
      </c>
      <c r="K287" s="135">
        <f t="shared" ref="K287" si="28">J287+(J287*0.3)</f>
        <v>1235</v>
      </c>
    </row>
    <row r="288" spans="1:11" ht="15.75" thickBot="1" x14ac:dyDescent="0.3">
      <c r="A288" s="85"/>
      <c r="B288" s="86"/>
      <c r="C288" s="88"/>
      <c r="D288" s="41"/>
      <c r="E288" s="132"/>
      <c r="F288" s="133"/>
      <c r="G288" s="133"/>
      <c r="H288" s="134"/>
      <c r="I288" s="127"/>
      <c r="J288" s="136"/>
      <c r="K288" s="136"/>
    </row>
    <row r="289" spans="1:11" x14ac:dyDescent="0.25">
      <c r="A289" s="83">
        <v>903</v>
      </c>
      <c r="B289" s="84"/>
      <c r="C289" s="87" t="s">
        <v>330</v>
      </c>
      <c r="D289" s="28"/>
      <c r="E289" s="146" t="s">
        <v>577</v>
      </c>
      <c r="F289" s="147"/>
      <c r="G289" s="147"/>
      <c r="H289" s="148"/>
      <c r="I289" s="126" t="s">
        <v>41</v>
      </c>
      <c r="J289" s="135">
        <v>876</v>
      </c>
      <c r="K289" s="135">
        <f t="shared" ref="K289" si="29">J289+(J289*0.3)</f>
        <v>1138.8</v>
      </c>
    </row>
    <row r="290" spans="1:11" ht="15.75" thickBot="1" x14ac:dyDescent="0.3">
      <c r="A290" s="85"/>
      <c r="B290" s="86"/>
      <c r="C290" s="88"/>
      <c r="D290" s="41"/>
      <c r="E290" s="149"/>
      <c r="F290" s="150"/>
      <c r="G290" s="150"/>
      <c r="H290" s="151"/>
      <c r="I290" s="88"/>
      <c r="J290" s="88"/>
      <c r="K290" s="136"/>
    </row>
    <row r="291" spans="1:11" x14ac:dyDescent="0.25">
      <c r="A291" s="83">
        <v>904</v>
      </c>
      <c r="B291" s="97"/>
      <c r="C291" s="87" t="s">
        <v>331</v>
      </c>
      <c r="D291" s="28"/>
      <c r="E291" s="129" t="s">
        <v>578</v>
      </c>
      <c r="F291" s="130"/>
      <c r="G291" s="130"/>
      <c r="H291" s="131"/>
      <c r="I291" s="126" t="s">
        <v>41</v>
      </c>
      <c r="J291" s="135">
        <v>1023</v>
      </c>
      <c r="K291" s="135">
        <f t="shared" ref="K291" si="30">J291+(J291*0.3)</f>
        <v>1329.9</v>
      </c>
    </row>
    <row r="292" spans="1:11" ht="15.75" thickBot="1" x14ac:dyDescent="0.3">
      <c r="A292" s="99"/>
      <c r="B292" s="100"/>
      <c r="C292" s="128"/>
      <c r="D292" s="29"/>
      <c r="E292" s="132"/>
      <c r="F292" s="133"/>
      <c r="G292" s="133"/>
      <c r="H292" s="134"/>
      <c r="I292" s="127"/>
      <c r="J292" s="136"/>
      <c r="K292" s="136"/>
    </row>
    <row r="293" spans="1:11" x14ac:dyDescent="0.25">
      <c r="A293" s="83">
        <v>905</v>
      </c>
      <c r="B293" s="97"/>
      <c r="C293" s="87" t="s">
        <v>332</v>
      </c>
      <c r="D293" s="28"/>
      <c r="E293" s="129" t="s">
        <v>581</v>
      </c>
      <c r="F293" s="130"/>
      <c r="G293" s="130"/>
      <c r="H293" s="131"/>
      <c r="I293" s="126" t="s">
        <v>41</v>
      </c>
      <c r="J293" s="135">
        <v>1307</v>
      </c>
      <c r="K293" s="135">
        <f t="shared" ref="K293" si="31">J293+(J293*0.3)</f>
        <v>1699.1</v>
      </c>
    </row>
    <row r="294" spans="1:11" ht="15.75" thickBot="1" x14ac:dyDescent="0.3">
      <c r="A294" s="99"/>
      <c r="B294" s="100"/>
      <c r="C294" s="128"/>
      <c r="D294" s="29"/>
      <c r="E294" s="132"/>
      <c r="F294" s="133"/>
      <c r="G294" s="133"/>
      <c r="H294" s="134"/>
      <c r="I294" s="127"/>
      <c r="J294" s="136"/>
      <c r="K294" s="136"/>
    </row>
    <row r="295" spans="1:11" x14ac:dyDescent="0.25">
      <c r="A295" s="83">
        <v>906</v>
      </c>
      <c r="B295" s="97"/>
      <c r="C295" s="87" t="s">
        <v>333</v>
      </c>
      <c r="D295" s="28"/>
      <c r="E295" s="129" t="s">
        <v>582</v>
      </c>
      <c r="F295" s="130"/>
      <c r="G295" s="130"/>
      <c r="H295" s="131"/>
      <c r="I295" s="126" t="s">
        <v>41</v>
      </c>
      <c r="J295" s="135">
        <v>1455</v>
      </c>
      <c r="K295" s="135">
        <f t="shared" ref="K295" si="32">J295+(J295*0.3)</f>
        <v>1891.5</v>
      </c>
    </row>
    <row r="296" spans="1:11" ht="15.75" thickBot="1" x14ac:dyDescent="0.3">
      <c r="A296" s="99"/>
      <c r="B296" s="100"/>
      <c r="C296" s="128"/>
      <c r="D296" s="29"/>
      <c r="E296" s="132"/>
      <c r="F296" s="133"/>
      <c r="G296" s="133"/>
      <c r="H296" s="134"/>
      <c r="I296" s="127"/>
      <c r="J296" s="136"/>
      <c r="K296" s="136"/>
    </row>
    <row r="297" spans="1:11" x14ac:dyDescent="0.25">
      <c r="A297" s="83">
        <v>907</v>
      </c>
      <c r="B297" s="97"/>
      <c r="C297" s="87" t="s">
        <v>334</v>
      </c>
      <c r="D297" s="28"/>
      <c r="E297" s="129" t="s">
        <v>583</v>
      </c>
      <c r="F297" s="130"/>
      <c r="G297" s="130"/>
      <c r="H297" s="131"/>
      <c r="I297" s="126" t="s">
        <v>41</v>
      </c>
      <c r="J297" s="135">
        <v>1604</v>
      </c>
      <c r="K297" s="135">
        <f t="shared" ref="K297" si="33">J297+(J297*0.3)</f>
        <v>2085.1999999999998</v>
      </c>
    </row>
    <row r="298" spans="1:11" ht="15.75" thickBot="1" x14ac:dyDescent="0.3">
      <c r="A298" s="99"/>
      <c r="B298" s="100"/>
      <c r="C298" s="128"/>
      <c r="D298" s="29"/>
      <c r="E298" s="132"/>
      <c r="F298" s="133"/>
      <c r="G298" s="133"/>
      <c r="H298" s="134"/>
      <c r="I298" s="127"/>
      <c r="J298" s="136"/>
      <c r="K298" s="136"/>
    </row>
    <row r="299" spans="1:11" x14ac:dyDescent="0.25">
      <c r="A299" s="83">
        <v>908</v>
      </c>
      <c r="B299" s="97"/>
      <c r="C299" s="87" t="s">
        <v>335</v>
      </c>
      <c r="D299" s="28"/>
      <c r="E299" s="129" t="s">
        <v>584</v>
      </c>
      <c r="F299" s="130"/>
      <c r="G299" s="130"/>
      <c r="H299" s="131"/>
      <c r="I299" s="126" t="s">
        <v>41</v>
      </c>
      <c r="J299" s="135">
        <v>1752</v>
      </c>
      <c r="K299" s="135">
        <f t="shared" ref="K299" si="34">J299+(J299*0.3)</f>
        <v>2277.6</v>
      </c>
    </row>
    <row r="300" spans="1:11" ht="15.75" thickBot="1" x14ac:dyDescent="0.3">
      <c r="A300" s="99"/>
      <c r="B300" s="100"/>
      <c r="C300" s="128"/>
      <c r="D300" s="29"/>
      <c r="E300" s="132"/>
      <c r="F300" s="133"/>
      <c r="G300" s="133"/>
      <c r="H300" s="134"/>
      <c r="I300" s="127"/>
      <c r="J300" s="136"/>
      <c r="K300" s="136"/>
    </row>
    <row r="301" spans="1:11" ht="21.75" customHeight="1" thickBot="1" x14ac:dyDescent="0.35">
      <c r="A301" s="166" t="s">
        <v>336</v>
      </c>
      <c r="B301" s="167"/>
      <c r="C301" s="167"/>
      <c r="D301" s="167"/>
      <c r="E301" s="167"/>
      <c r="F301" s="167"/>
      <c r="G301" s="167"/>
      <c r="H301" s="167"/>
      <c r="I301" s="167"/>
      <c r="J301" s="167"/>
      <c r="K301" s="158"/>
    </row>
    <row r="302" spans="1:11" ht="15.75" thickBot="1" x14ac:dyDescent="0.3">
      <c r="A302" s="71" t="s">
        <v>337</v>
      </c>
      <c r="B302" s="73"/>
      <c r="C302" s="47" t="s">
        <v>1</v>
      </c>
      <c r="D302" s="48"/>
      <c r="E302" s="71" t="s">
        <v>338</v>
      </c>
      <c r="F302" s="72"/>
      <c r="G302" s="72"/>
      <c r="H302" s="73"/>
      <c r="I302" s="47" t="s">
        <v>339</v>
      </c>
      <c r="J302" s="47" t="s">
        <v>340</v>
      </c>
      <c r="K302" s="47" t="s">
        <v>340</v>
      </c>
    </row>
    <row r="303" spans="1:11" ht="15.75" thickBot="1" x14ac:dyDescent="0.3">
      <c r="A303" s="137">
        <v>1101</v>
      </c>
      <c r="B303" s="138"/>
      <c r="C303" s="10" t="s">
        <v>341</v>
      </c>
      <c r="D303" s="30"/>
      <c r="E303" s="139" t="s">
        <v>342</v>
      </c>
      <c r="F303" s="114"/>
      <c r="G303" s="114"/>
      <c r="H303" s="115"/>
      <c r="I303" s="11">
        <v>9</v>
      </c>
      <c r="J303" s="10">
        <v>5161</v>
      </c>
      <c r="K303" s="10">
        <f>J303+(J303*0.3)</f>
        <v>6709.3</v>
      </c>
    </row>
    <row r="304" spans="1:11" ht="15.75" thickBot="1" x14ac:dyDescent="0.3">
      <c r="A304" s="137">
        <v>1102</v>
      </c>
      <c r="B304" s="138"/>
      <c r="C304" s="10" t="s">
        <v>343</v>
      </c>
      <c r="D304" s="30"/>
      <c r="E304" s="139" t="s">
        <v>342</v>
      </c>
      <c r="F304" s="114"/>
      <c r="G304" s="114"/>
      <c r="H304" s="115"/>
      <c r="I304" s="11">
        <v>14</v>
      </c>
      <c r="J304" s="10">
        <v>7032</v>
      </c>
      <c r="K304" s="10">
        <f t="shared" ref="K304:K318" si="35">J304+(J304*0.3)</f>
        <v>9141.6</v>
      </c>
    </row>
    <row r="305" spans="1:11" ht="15.75" thickBot="1" x14ac:dyDescent="0.3">
      <c r="A305" s="137">
        <v>1103</v>
      </c>
      <c r="B305" s="138"/>
      <c r="C305" s="10" t="s">
        <v>344</v>
      </c>
      <c r="D305" s="30"/>
      <c r="E305" s="139" t="s">
        <v>345</v>
      </c>
      <c r="F305" s="114"/>
      <c r="G305" s="114"/>
      <c r="H305" s="115"/>
      <c r="I305" s="11">
        <v>12</v>
      </c>
      <c r="J305" s="10">
        <v>5831</v>
      </c>
      <c r="K305" s="10">
        <f t="shared" si="35"/>
        <v>7580.3</v>
      </c>
    </row>
    <row r="306" spans="1:11" ht="15.75" thickBot="1" x14ac:dyDescent="0.3">
      <c r="A306" s="137">
        <v>1104</v>
      </c>
      <c r="B306" s="138"/>
      <c r="C306" s="10" t="s">
        <v>346</v>
      </c>
      <c r="D306" s="30"/>
      <c r="E306" s="139" t="s">
        <v>345</v>
      </c>
      <c r="F306" s="114"/>
      <c r="G306" s="114"/>
      <c r="H306" s="115"/>
      <c r="I306" s="11">
        <v>17</v>
      </c>
      <c r="J306" s="10">
        <v>7706</v>
      </c>
      <c r="K306" s="10">
        <f t="shared" si="35"/>
        <v>10017.799999999999</v>
      </c>
    </row>
    <row r="307" spans="1:11" ht="15.75" thickBot="1" x14ac:dyDescent="0.3">
      <c r="A307" s="137">
        <v>1105</v>
      </c>
      <c r="B307" s="138"/>
      <c r="C307" s="10" t="s">
        <v>347</v>
      </c>
      <c r="D307" s="30"/>
      <c r="E307" s="139" t="s">
        <v>348</v>
      </c>
      <c r="F307" s="114"/>
      <c r="G307" s="114"/>
      <c r="H307" s="115"/>
      <c r="I307" s="11">
        <v>12</v>
      </c>
      <c r="J307" s="10">
        <v>5946</v>
      </c>
      <c r="K307" s="10">
        <f t="shared" si="35"/>
        <v>7729.8</v>
      </c>
    </row>
    <row r="308" spans="1:11" ht="15.75" thickBot="1" x14ac:dyDescent="0.3">
      <c r="A308" s="137">
        <v>1106</v>
      </c>
      <c r="B308" s="138"/>
      <c r="C308" s="10" t="s">
        <v>349</v>
      </c>
      <c r="D308" s="30"/>
      <c r="E308" s="139" t="s">
        <v>348</v>
      </c>
      <c r="F308" s="114"/>
      <c r="G308" s="114"/>
      <c r="H308" s="115"/>
      <c r="I308" s="11">
        <v>18</v>
      </c>
      <c r="J308" s="10">
        <v>7817</v>
      </c>
      <c r="K308" s="10">
        <f t="shared" si="35"/>
        <v>10162.1</v>
      </c>
    </row>
    <row r="309" spans="1:11" ht="15.75" thickBot="1" x14ac:dyDescent="0.3">
      <c r="A309" s="137">
        <v>1107</v>
      </c>
      <c r="B309" s="138"/>
      <c r="C309" s="10" t="s">
        <v>350</v>
      </c>
      <c r="D309" s="30"/>
      <c r="E309" s="139" t="s">
        <v>345</v>
      </c>
      <c r="F309" s="114"/>
      <c r="G309" s="114"/>
      <c r="H309" s="115"/>
      <c r="I309" s="11">
        <v>12</v>
      </c>
      <c r="J309" s="10">
        <v>5647</v>
      </c>
      <c r="K309" s="10">
        <f t="shared" si="35"/>
        <v>7341.1</v>
      </c>
    </row>
    <row r="310" spans="1:11" ht="15.75" thickBot="1" x14ac:dyDescent="0.3">
      <c r="A310" s="137">
        <v>1108</v>
      </c>
      <c r="B310" s="138"/>
      <c r="C310" s="10" t="s">
        <v>351</v>
      </c>
      <c r="D310" s="30"/>
      <c r="E310" s="139" t="s">
        <v>345</v>
      </c>
      <c r="F310" s="114"/>
      <c r="G310" s="114"/>
      <c r="H310" s="115"/>
      <c r="I310" s="11">
        <v>17</v>
      </c>
      <c r="J310" s="10">
        <v>8453</v>
      </c>
      <c r="K310" s="10">
        <f t="shared" si="35"/>
        <v>10988.9</v>
      </c>
    </row>
    <row r="311" spans="1:11" ht="15.75" thickBot="1" x14ac:dyDescent="0.3">
      <c r="A311" s="137">
        <v>1109</v>
      </c>
      <c r="B311" s="138"/>
      <c r="C311" s="10" t="s">
        <v>352</v>
      </c>
      <c r="D311" s="30"/>
      <c r="E311" s="139" t="s">
        <v>348</v>
      </c>
      <c r="F311" s="114"/>
      <c r="G311" s="114"/>
      <c r="H311" s="115"/>
      <c r="I311" s="11">
        <v>12</v>
      </c>
      <c r="J311" s="10">
        <v>5402</v>
      </c>
      <c r="K311" s="10">
        <f t="shared" si="35"/>
        <v>7022.6</v>
      </c>
    </row>
    <row r="312" spans="1:11" ht="15.75" thickBot="1" x14ac:dyDescent="0.3">
      <c r="A312" s="137">
        <v>1110</v>
      </c>
      <c r="B312" s="138"/>
      <c r="C312" s="10" t="s">
        <v>353</v>
      </c>
      <c r="D312" s="30"/>
      <c r="E312" s="139" t="s">
        <v>348</v>
      </c>
      <c r="F312" s="114"/>
      <c r="G312" s="114"/>
      <c r="H312" s="115"/>
      <c r="I312" s="11">
        <v>18</v>
      </c>
      <c r="J312" s="10">
        <v>8453</v>
      </c>
      <c r="K312" s="10">
        <f t="shared" si="35"/>
        <v>10988.9</v>
      </c>
    </row>
    <row r="313" spans="1:11" ht="15.75" thickBot="1" x14ac:dyDescent="0.3">
      <c r="A313" s="137">
        <v>1111</v>
      </c>
      <c r="B313" s="138"/>
      <c r="C313" s="10" t="s">
        <v>354</v>
      </c>
      <c r="D313" s="30"/>
      <c r="E313" s="139" t="s">
        <v>342</v>
      </c>
      <c r="F313" s="114"/>
      <c r="G313" s="114"/>
      <c r="H313" s="115"/>
      <c r="I313" s="11">
        <v>9</v>
      </c>
      <c r="J313" s="10">
        <v>5162</v>
      </c>
      <c r="K313" s="10">
        <f t="shared" si="35"/>
        <v>6710.6</v>
      </c>
    </row>
    <row r="314" spans="1:11" ht="15.75" thickBot="1" x14ac:dyDescent="0.3">
      <c r="A314" s="137">
        <v>1112</v>
      </c>
      <c r="B314" s="138"/>
      <c r="C314" s="10" t="s">
        <v>355</v>
      </c>
      <c r="D314" s="30"/>
      <c r="E314" s="139" t="s">
        <v>342</v>
      </c>
      <c r="F314" s="114"/>
      <c r="G314" s="114"/>
      <c r="H314" s="115"/>
      <c r="I314" s="11">
        <v>14</v>
      </c>
      <c r="J314" s="10">
        <v>7031</v>
      </c>
      <c r="K314" s="10">
        <f t="shared" si="35"/>
        <v>9140.2999999999993</v>
      </c>
    </row>
    <row r="315" spans="1:11" ht="15.75" thickBot="1" x14ac:dyDescent="0.3">
      <c r="A315" s="137">
        <v>1113</v>
      </c>
      <c r="B315" s="138"/>
      <c r="C315" s="10" t="s">
        <v>356</v>
      </c>
      <c r="D315" s="30"/>
      <c r="E315" s="139" t="s">
        <v>345</v>
      </c>
      <c r="F315" s="114"/>
      <c r="G315" s="114"/>
      <c r="H315" s="115"/>
      <c r="I315" s="11">
        <v>12</v>
      </c>
      <c r="J315" s="10">
        <v>5837</v>
      </c>
      <c r="K315" s="10">
        <f t="shared" si="35"/>
        <v>7588.1</v>
      </c>
    </row>
    <row r="316" spans="1:11" ht="15.75" thickBot="1" x14ac:dyDescent="0.3">
      <c r="A316" s="137">
        <v>1114</v>
      </c>
      <c r="B316" s="138"/>
      <c r="C316" s="10" t="s">
        <v>357</v>
      </c>
      <c r="D316" s="30"/>
      <c r="E316" s="139" t="s">
        <v>345</v>
      </c>
      <c r="F316" s="114"/>
      <c r="G316" s="114"/>
      <c r="H316" s="115"/>
      <c r="I316" s="11">
        <v>17</v>
      </c>
      <c r="J316" s="10">
        <v>7706</v>
      </c>
      <c r="K316" s="10">
        <f t="shared" si="35"/>
        <v>10017.799999999999</v>
      </c>
    </row>
    <row r="317" spans="1:11" ht="15.75" thickBot="1" x14ac:dyDescent="0.3">
      <c r="A317" s="137">
        <v>1115</v>
      </c>
      <c r="B317" s="138"/>
      <c r="C317" s="10" t="s">
        <v>358</v>
      </c>
      <c r="D317" s="30"/>
      <c r="E317" s="139" t="s">
        <v>348</v>
      </c>
      <c r="F317" s="114"/>
      <c r="G317" s="114"/>
      <c r="H317" s="115"/>
      <c r="I317" s="11">
        <v>12</v>
      </c>
      <c r="J317" s="10">
        <v>5946</v>
      </c>
      <c r="K317" s="10">
        <f t="shared" si="35"/>
        <v>7729.8</v>
      </c>
    </row>
    <row r="318" spans="1:11" ht="15.75" thickBot="1" x14ac:dyDescent="0.3">
      <c r="A318" s="137">
        <v>1116</v>
      </c>
      <c r="B318" s="138"/>
      <c r="C318" s="10" t="s">
        <v>359</v>
      </c>
      <c r="D318" s="30"/>
      <c r="E318" s="139" t="s">
        <v>348</v>
      </c>
      <c r="F318" s="114"/>
      <c r="G318" s="114"/>
      <c r="H318" s="115"/>
      <c r="I318" s="11">
        <v>18</v>
      </c>
      <c r="J318" s="10">
        <v>7817</v>
      </c>
      <c r="K318" s="10">
        <f t="shared" si="35"/>
        <v>10162.1</v>
      </c>
    </row>
    <row r="319" spans="1:11" ht="18.75" customHeight="1" thickBot="1" x14ac:dyDescent="0.35">
      <c r="A319" s="166" t="s">
        <v>443</v>
      </c>
      <c r="B319" s="167"/>
      <c r="C319" s="167"/>
      <c r="D319" s="167"/>
      <c r="E319" s="167"/>
      <c r="F319" s="167"/>
      <c r="G319" s="167"/>
      <c r="H319" s="167"/>
      <c r="I319" s="167"/>
      <c r="J319" s="167"/>
      <c r="K319" s="158"/>
    </row>
    <row r="320" spans="1:11" ht="30.75" customHeight="1" thickBot="1" x14ac:dyDescent="0.3">
      <c r="A320" s="71" t="s">
        <v>337</v>
      </c>
      <c r="B320" s="73"/>
      <c r="C320" s="71" t="s">
        <v>1</v>
      </c>
      <c r="D320" s="73"/>
      <c r="E320" s="119" t="s">
        <v>338</v>
      </c>
      <c r="F320" s="120"/>
      <c r="G320" s="120"/>
      <c r="H320" s="121"/>
      <c r="I320" s="47" t="s">
        <v>339</v>
      </c>
      <c r="J320" s="47" t="s">
        <v>340</v>
      </c>
      <c r="K320" s="47" t="s">
        <v>340</v>
      </c>
    </row>
    <row r="321" spans="1:11" ht="15.75" thickBot="1" x14ac:dyDescent="0.3">
      <c r="A321" s="65">
        <v>12001</v>
      </c>
      <c r="B321" s="66"/>
      <c r="C321" s="12" t="s">
        <v>384</v>
      </c>
      <c r="D321" s="12"/>
      <c r="E321" s="59" t="s">
        <v>587</v>
      </c>
      <c r="F321" s="60"/>
      <c r="G321" s="60"/>
      <c r="H321" s="61"/>
      <c r="I321" s="13">
        <v>7.45</v>
      </c>
      <c r="J321" s="19">
        <v>2031</v>
      </c>
      <c r="K321" s="19">
        <f>J321+(J321*0.3)</f>
        <v>2640.3</v>
      </c>
    </row>
    <row r="322" spans="1:11" ht="30" thickBot="1" x14ac:dyDescent="0.3">
      <c r="A322" s="51">
        <v>12002</v>
      </c>
      <c r="B322" s="52"/>
      <c r="C322" s="39" t="s">
        <v>394</v>
      </c>
      <c r="D322" s="39"/>
      <c r="E322" s="59" t="s">
        <v>590</v>
      </c>
      <c r="F322" s="60"/>
      <c r="G322" s="60"/>
      <c r="H322" s="61"/>
      <c r="I322" s="14">
        <v>7.45</v>
      </c>
      <c r="J322" s="1">
        <v>2193</v>
      </c>
      <c r="K322" s="19">
        <f t="shared" ref="K322:K362" si="36">J322+(J322*0.3)</f>
        <v>2850.9</v>
      </c>
    </row>
    <row r="323" spans="1:11" ht="15.75" thickBot="1" x14ac:dyDescent="0.3">
      <c r="A323" s="69">
        <v>12003</v>
      </c>
      <c r="B323" s="70"/>
      <c r="C323" s="12" t="s">
        <v>385</v>
      </c>
      <c r="D323" s="12"/>
      <c r="E323" s="59" t="s">
        <v>579</v>
      </c>
      <c r="F323" s="60"/>
      <c r="G323" s="60"/>
      <c r="H323" s="61"/>
      <c r="I323" s="13">
        <v>11.15</v>
      </c>
      <c r="J323" s="34">
        <v>3249</v>
      </c>
      <c r="K323" s="19">
        <f t="shared" si="36"/>
        <v>4223.7</v>
      </c>
    </row>
    <row r="324" spans="1:11" ht="30" thickBot="1" x14ac:dyDescent="0.3">
      <c r="A324" s="51">
        <v>12004</v>
      </c>
      <c r="B324" s="52"/>
      <c r="C324" s="39" t="s">
        <v>395</v>
      </c>
      <c r="D324" s="39"/>
      <c r="E324" s="59" t="s">
        <v>589</v>
      </c>
      <c r="F324" s="60"/>
      <c r="G324" s="60"/>
      <c r="H324" s="61"/>
      <c r="I324" s="14">
        <v>11.15</v>
      </c>
      <c r="J324" s="1">
        <v>3493</v>
      </c>
      <c r="K324" s="19">
        <f t="shared" si="36"/>
        <v>4540.8999999999996</v>
      </c>
    </row>
    <row r="325" spans="1:11" ht="15.75" thickBot="1" x14ac:dyDescent="0.3">
      <c r="A325" s="69">
        <v>12005</v>
      </c>
      <c r="B325" s="70"/>
      <c r="C325" s="12" t="s">
        <v>386</v>
      </c>
      <c r="D325" s="12"/>
      <c r="E325" s="59" t="s">
        <v>391</v>
      </c>
      <c r="F325" s="60"/>
      <c r="G325" s="60"/>
      <c r="H325" s="61"/>
      <c r="I325" s="13">
        <v>13.75</v>
      </c>
      <c r="J325" s="34">
        <v>3837</v>
      </c>
      <c r="K325" s="19">
        <f t="shared" si="36"/>
        <v>4988.1000000000004</v>
      </c>
    </row>
    <row r="326" spans="1:11" ht="30" thickBot="1" x14ac:dyDescent="0.3">
      <c r="A326" s="51">
        <v>12006</v>
      </c>
      <c r="B326" s="52"/>
      <c r="C326" s="39" t="s">
        <v>396</v>
      </c>
      <c r="D326" s="39"/>
      <c r="E326" s="59" t="s">
        <v>588</v>
      </c>
      <c r="F326" s="60"/>
      <c r="G326" s="60"/>
      <c r="H326" s="61"/>
      <c r="I326" s="14">
        <v>13.75</v>
      </c>
      <c r="J326" s="1">
        <v>4289</v>
      </c>
      <c r="K326" s="19">
        <f t="shared" si="36"/>
        <v>5575.7</v>
      </c>
    </row>
    <row r="327" spans="1:11" ht="15.75" thickBot="1" x14ac:dyDescent="0.3">
      <c r="A327" s="51">
        <v>12007</v>
      </c>
      <c r="B327" s="52"/>
      <c r="C327" s="39" t="s">
        <v>392</v>
      </c>
      <c r="D327" s="39"/>
      <c r="E327" s="59" t="s">
        <v>591</v>
      </c>
      <c r="F327" s="60"/>
      <c r="G327" s="60"/>
      <c r="H327" s="61"/>
      <c r="I327" s="14">
        <v>9.65</v>
      </c>
      <c r="J327" s="1">
        <v>2772</v>
      </c>
      <c r="K327" s="19">
        <f t="shared" si="36"/>
        <v>3603.6</v>
      </c>
    </row>
    <row r="328" spans="1:11" ht="30" thickBot="1" x14ac:dyDescent="0.3">
      <c r="A328" s="51">
        <v>12008</v>
      </c>
      <c r="B328" s="52"/>
      <c r="C328" s="39" t="s">
        <v>397</v>
      </c>
      <c r="D328" s="39"/>
      <c r="E328" s="59" t="s">
        <v>592</v>
      </c>
      <c r="F328" s="60"/>
      <c r="G328" s="60"/>
      <c r="H328" s="61"/>
      <c r="I328" s="14">
        <v>9.65</v>
      </c>
      <c r="J328" s="1">
        <v>2943</v>
      </c>
      <c r="K328" s="19">
        <f t="shared" si="36"/>
        <v>3825.9</v>
      </c>
    </row>
    <row r="329" spans="1:11" ht="15.75" thickBot="1" x14ac:dyDescent="0.3">
      <c r="A329" s="51">
        <v>12009</v>
      </c>
      <c r="B329" s="52"/>
      <c r="C329" s="39" t="s">
        <v>398</v>
      </c>
      <c r="D329" s="39"/>
      <c r="E329" s="59" t="s">
        <v>593</v>
      </c>
      <c r="F329" s="60"/>
      <c r="G329" s="60"/>
      <c r="H329" s="61"/>
      <c r="I329" s="14">
        <v>14.24</v>
      </c>
      <c r="J329" s="1">
        <v>3655</v>
      </c>
      <c r="K329" s="19">
        <f t="shared" si="36"/>
        <v>4751.5</v>
      </c>
    </row>
    <row r="330" spans="1:11" ht="30" thickBot="1" x14ac:dyDescent="0.3">
      <c r="A330" s="51">
        <v>12010</v>
      </c>
      <c r="B330" s="52"/>
      <c r="C330" s="39" t="s">
        <v>399</v>
      </c>
      <c r="D330" s="39"/>
      <c r="E330" s="59" t="s">
        <v>594</v>
      </c>
      <c r="F330" s="60"/>
      <c r="G330" s="60"/>
      <c r="H330" s="61"/>
      <c r="I330" s="14">
        <v>14.25</v>
      </c>
      <c r="J330" s="1">
        <v>3817</v>
      </c>
      <c r="K330" s="19">
        <f t="shared" si="36"/>
        <v>4962.1000000000004</v>
      </c>
    </row>
    <row r="331" spans="1:11" ht="15.75" thickBot="1" x14ac:dyDescent="0.3">
      <c r="A331" s="51">
        <v>12011</v>
      </c>
      <c r="B331" s="52"/>
      <c r="C331" s="39" t="s">
        <v>400</v>
      </c>
      <c r="D331" s="39"/>
      <c r="E331" s="59" t="s">
        <v>595</v>
      </c>
      <c r="F331" s="60"/>
      <c r="G331" s="60"/>
      <c r="H331" s="61"/>
      <c r="I331" s="14">
        <v>16.399999999999999</v>
      </c>
      <c r="J331" s="1">
        <v>4468</v>
      </c>
      <c r="K331" s="19">
        <f t="shared" si="36"/>
        <v>5808.4</v>
      </c>
    </row>
    <row r="332" spans="1:11" ht="30" thickBot="1" x14ac:dyDescent="0.3">
      <c r="A332" s="51">
        <v>12012</v>
      </c>
      <c r="B332" s="52"/>
      <c r="C332" s="39" t="s">
        <v>401</v>
      </c>
      <c r="D332" s="39"/>
      <c r="E332" s="59" t="s">
        <v>596</v>
      </c>
      <c r="F332" s="60"/>
      <c r="G332" s="60"/>
      <c r="H332" s="61"/>
      <c r="I332" s="14">
        <v>16.399999999999999</v>
      </c>
      <c r="J332" s="1">
        <v>4735</v>
      </c>
      <c r="K332" s="19">
        <f t="shared" si="36"/>
        <v>6155.5</v>
      </c>
    </row>
    <row r="333" spans="1:11" ht="15.75" thickBot="1" x14ac:dyDescent="0.3">
      <c r="A333" s="51">
        <v>12013</v>
      </c>
      <c r="B333" s="52"/>
      <c r="C333" s="39" t="s">
        <v>404</v>
      </c>
      <c r="D333" s="39"/>
      <c r="E333" s="59" t="s">
        <v>597</v>
      </c>
      <c r="F333" s="60"/>
      <c r="G333" s="60"/>
      <c r="H333" s="61"/>
      <c r="I333" s="14">
        <v>13.6</v>
      </c>
      <c r="J333" s="1">
        <v>4265</v>
      </c>
      <c r="K333" s="19">
        <f t="shared" si="36"/>
        <v>5544.5</v>
      </c>
    </row>
    <row r="334" spans="1:11" ht="30" thickBot="1" x14ac:dyDescent="0.3">
      <c r="A334" s="51">
        <v>12014</v>
      </c>
      <c r="B334" s="52"/>
      <c r="C334" s="39" t="s">
        <v>405</v>
      </c>
      <c r="D334" s="39"/>
      <c r="E334" s="59" t="s">
        <v>598</v>
      </c>
      <c r="F334" s="60"/>
      <c r="G334" s="60"/>
      <c r="H334" s="61"/>
      <c r="I334" s="14">
        <v>13.6</v>
      </c>
      <c r="J334" s="1">
        <v>4435</v>
      </c>
      <c r="K334" s="19">
        <f t="shared" si="36"/>
        <v>5765.5</v>
      </c>
    </row>
    <row r="335" spans="1:11" ht="15.75" thickBot="1" x14ac:dyDescent="0.3">
      <c r="A335" s="51">
        <v>12015</v>
      </c>
      <c r="B335" s="52"/>
      <c r="C335" s="39" t="s">
        <v>407</v>
      </c>
      <c r="D335" s="39"/>
      <c r="E335" s="59" t="s">
        <v>599</v>
      </c>
      <c r="F335" s="60"/>
      <c r="G335" s="60"/>
      <c r="H335" s="61"/>
      <c r="I335" s="14">
        <v>14.24</v>
      </c>
      <c r="J335" s="1">
        <v>5361</v>
      </c>
      <c r="K335" s="19">
        <f t="shared" si="36"/>
        <v>6969.3</v>
      </c>
    </row>
    <row r="336" spans="1:11" ht="30" thickBot="1" x14ac:dyDescent="0.3">
      <c r="A336" s="51">
        <v>12016</v>
      </c>
      <c r="B336" s="52"/>
      <c r="C336" s="39" t="s">
        <v>408</v>
      </c>
      <c r="D336" s="39"/>
      <c r="E336" s="59" t="s">
        <v>600</v>
      </c>
      <c r="F336" s="60"/>
      <c r="G336" s="60"/>
      <c r="H336" s="61"/>
      <c r="I336" s="14">
        <v>14.25</v>
      </c>
      <c r="J336" s="1">
        <v>5630</v>
      </c>
      <c r="K336" s="19">
        <f t="shared" si="36"/>
        <v>7319</v>
      </c>
    </row>
    <row r="337" spans="1:11" ht="15.75" thickBot="1" x14ac:dyDescent="0.3">
      <c r="A337" s="51">
        <v>12017</v>
      </c>
      <c r="B337" s="52"/>
      <c r="C337" s="39" t="s">
        <v>409</v>
      </c>
      <c r="D337" s="39"/>
      <c r="E337" s="59" t="s">
        <v>601</v>
      </c>
      <c r="F337" s="60"/>
      <c r="G337" s="60"/>
      <c r="H337" s="61"/>
      <c r="I337" s="14">
        <v>21.25</v>
      </c>
      <c r="J337" s="1">
        <v>5918</v>
      </c>
      <c r="K337" s="19">
        <f t="shared" si="36"/>
        <v>7693.4</v>
      </c>
    </row>
    <row r="338" spans="1:11" ht="30" thickBot="1" x14ac:dyDescent="0.3">
      <c r="A338" s="51">
        <v>12018</v>
      </c>
      <c r="B338" s="52"/>
      <c r="C338" s="39" t="s">
        <v>410</v>
      </c>
      <c r="D338" s="39"/>
      <c r="E338" s="59" t="s">
        <v>602</v>
      </c>
      <c r="F338" s="60"/>
      <c r="G338" s="60"/>
      <c r="H338" s="61"/>
      <c r="I338" s="14">
        <v>21.25</v>
      </c>
      <c r="J338" s="1">
        <v>6188</v>
      </c>
      <c r="K338" s="19">
        <f t="shared" si="36"/>
        <v>8044.4</v>
      </c>
    </row>
    <row r="339" spans="1:11" ht="30" thickBot="1" x14ac:dyDescent="0.3">
      <c r="A339" s="51">
        <v>12019</v>
      </c>
      <c r="B339" s="52"/>
      <c r="C339" s="39" t="s">
        <v>411</v>
      </c>
      <c r="D339" s="39"/>
      <c r="E339" s="59" t="s">
        <v>597</v>
      </c>
      <c r="F339" s="60"/>
      <c r="G339" s="60"/>
      <c r="H339" s="61"/>
      <c r="I339" s="14">
        <v>15.6</v>
      </c>
      <c r="J339" s="1">
        <v>4889</v>
      </c>
      <c r="K339" s="19">
        <f t="shared" si="36"/>
        <v>6355.7</v>
      </c>
    </row>
    <row r="340" spans="1:11" ht="30" thickBot="1" x14ac:dyDescent="0.3">
      <c r="A340" s="51">
        <v>12020</v>
      </c>
      <c r="B340" s="52"/>
      <c r="C340" s="39" t="s">
        <v>412</v>
      </c>
      <c r="D340" s="39"/>
      <c r="E340" s="59" t="s">
        <v>598</v>
      </c>
      <c r="F340" s="60"/>
      <c r="G340" s="60"/>
      <c r="H340" s="61"/>
      <c r="I340" s="14">
        <v>15.6</v>
      </c>
      <c r="J340" s="1">
        <v>5059</v>
      </c>
      <c r="K340" s="19">
        <f t="shared" si="36"/>
        <v>6576.7</v>
      </c>
    </row>
    <row r="341" spans="1:11" ht="30" thickBot="1" x14ac:dyDescent="0.3">
      <c r="A341" s="51">
        <v>12021</v>
      </c>
      <c r="B341" s="52"/>
      <c r="C341" s="39" t="s">
        <v>414</v>
      </c>
      <c r="D341" s="39"/>
      <c r="E341" s="59" t="s">
        <v>599</v>
      </c>
      <c r="F341" s="60"/>
      <c r="G341" s="60"/>
      <c r="H341" s="61"/>
      <c r="I341" s="14">
        <v>21.75</v>
      </c>
      <c r="J341" s="1">
        <v>6031</v>
      </c>
      <c r="K341" s="19">
        <f t="shared" si="36"/>
        <v>7840.3</v>
      </c>
    </row>
    <row r="342" spans="1:11" ht="30" thickBot="1" x14ac:dyDescent="0.3">
      <c r="A342" s="51">
        <v>12022</v>
      </c>
      <c r="B342" s="52"/>
      <c r="C342" s="39" t="s">
        <v>413</v>
      </c>
      <c r="D342" s="39"/>
      <c r="E342" s="59" t="s">
        <v>600</v>
      </c>
      <c r="F342" s="60"/>
      <c r="G342" s="60"/>
      <c r="H342" s="61"/>
      <c r="I342" s="14">
        <v>21.75</v>
      </c>
      <c r="J342" s="1">
        <v>6299</v>
      </c>
      <c r="K342" s="19">
        <f t="shared" si="36"/>
        <v>8188.7</v>
      </c>
    </row>
    <row r="343" spans="1:11" ht="30" thickBot="1" x14ac:dyDescent="0.3">
      <c r="A343" s="51">
        <v>12023</v>
      </c>
      <c r="B343" s="52"/>
      <c r="C343" s="39" t="s">
        <v>415</v>
      </c>
      <c r="D343" s="39"/>
      <c r="E343" s="59" t="s">
        <v>601</v>
      </c>
      <c r="F343" s="60"/>
      <c r="G343" s="60"/>
      <c r="H343" s="61"/>
      <c r="I343" s="14">
        <v>24.85</v>
      </c>
      <c r="J343" s="1">
        <v>6588</v>
      </c>
      <c r="K343" s="19">
        <f t="shared" si="36"/>
        <v>8564.4</v>
      </c>
    </row>
    <row r="344" spans="1:11" ht="30" thickBot="1" x14ac:dyDescent="0.3">
      <c r="A344" s="51">
        <v>12024</v>
      </c>
      <c r="B344" s="52"/>
      <c r="C344" s="39" t="s">
        <v>416</v>
      </c>
      <c r="D344" s="39"/>
      <c r="E344" s="59" t="s">
        <v>601</v>
      </c>
      <c r="F344" s="60"/>
      <c r="G344" s="60"/>
      <c r="H344" s="61"/>
      <c r="I344" s="14">
        <v>24.85</v>
      </c>
      <c r="J344" s="1">
        <v>6857</v>
      </c>
      <c r="K344" s="19">
        <f t="shared" si="36"/>
        <v>8914.1</v>
      </c>
    </row>
    <row r="345" spans="1:11" ht="30" thickBot="1" x14ac:dyDescent="0.3">
      <c r="A345" s="51">
        <v>12025</v>
      </c>
      <c r="B345" s="52"/>
      <c r="C345" s="39" t="s">
        <v>421</v>
      </c>
      <c r="D345" s="39"/>
      <c r="E345" s="62" t="s">
        <v>427</v>
      </c>
      <c r="F345" s="63"/>
      <c r="G345" s="63"/>
      <c r="H345" s="64"/>
      <c r="I345" s="14">
        <v>19.5</v>
      </c>
      <c r="J345" s="1">
        <v>5415</v>
      </c>
      <c r="K345" s="19">
        <f t="shared" si="36"/>
        <v>7039.5</v>
      </c>
    </row>
    <row r="346" spans="1:11" ht="44.25" thickBot="1" x14ac:dyDescent="0.3">
      <c r="A346" s="51">
        <v>12026</v>
      </c>
      <c r="B346" s="52"/>
      <c r="C346" s="39" t="s">
        <v>424</v>
      </c>
      <c r="D346" s="39"/>
      <c r="E346" s="62" t="s">
        <v>462</v>
      </c>
      <c r="F346" s="63"/>
      <c r="G346" s="63"/>
      <c r="H346" s="64"/>
      <c r="I346" s="14">
        <v>19.5</v>
      </c>
      <c r="J346" s="1">
        <v>5637</v>
      </c>
      <c r="K346" s="19">
        <f t="shared" si="36"/>
        <v>7328.1</v>
      </c>
    </row>
    <row r="347" spans="1:11" ht="30" thickBot="1" x14ac:dyDescent="0.3">
      <c r="A347" s="51">
        <v>12027</v>
      </c>
      <c r="B347" s="52"/>
      <c r="C347" s="39" t="s">
        <v>422</v>
      </c>
      <c r="D347" s="39"/>
      <c r="E347" s="62" t="s">
        <v>461</v>
      </c>
      <c r="F347" s="63"/>
      <c r="G347" s="63"/>
      <c r="H347" s="64"/>
      <c r="I347" s="14">
        <v>30.5</v>
      </c>
      <c r="J347" s="1">
        <v>7094</v>
      </c>
      <c r="K347" s="19">
        <f t="shared" si="36"/>
        <v>9222.2000000000007</v>
      </c>
    </row>
    <row r="348" spans="1:11" ht="44.25" thickBot="1" x14ac:dyDescent="0.3">
      <c r="A348" s="51">
        <v>12028</v>
      </c>
      <c r="B348" s="52"/>
      <c r="C348" s="39" t="s">
        <v>425</v>
      </c>
      <c r="D348" s="39"/>
      <c r="E348" s="62" t="s">
        <v>461</v>
      </c>
      <c r="F348" s="63"/>
      <c r="G348" s="63"/>
      <c r="H348" s="64"/>
      <c r="I348" s="14">
        <v>30.5</v>
      </c>
      <c r="J348" s="1">
        <v>7429</v>
      </c>
      <c r="K348" s="19">
        <f t="shared" si="36"/>
        <v>9657.7000000000007</v>
      </c>
    </row>
    <row r="349" spans="1:11" ht="30" thickBot="1" x14ac:dyDescent="0.3">
      <c r="A349" s="51">
        <v>12029</v>
      </c>
      <c r="B349" s="52"/>
      <c r="C349" s="39" t="s">
        <v>423</v>
      </c>
      <c r="D349" s="39"/>
      <c r="E349" s="62" t="s">
        <v>463</v>
      </c>
      <c r="F349" s="63"/>
      <c r="G349" s="63"/>
      <c r="H349" s="64"/>
      <c r="I349" s="14">
        <v>35.799999999999997</v>
      </c>
      <c r="J349" s="1">
        <v>9558</v>
      </c>
      <c r="K349" s="19">
        <f t="shared" si="36"/>
        <v>12425.4</v>
      </c>
    </row>
    <row r="350" spans="1:11" ht="44.25" thickBot="1" x14ac:dyDescent="0.3">
      <c r="A350" s="51">
        <v>12030</v>
      </c>
      <c r="B350" s="52"/>
      <c r="C350" s="39" t="s">
        <v>426</v>
      </c>
      <c r="D350" s="39"/>
      <c r="E350" s="62" t="s">
        <v>463</v>
      </c>
      <c r="F350" s="63"/>
      <c r="G350" s="63"/>
      <c r="H350" s="64"/>
      <c r="I350" s="14">
        <v>35.799999999999997</v>
      </c>
      <c r="J350" s="1">
        <v>9893</v>
      </c>
      <c r="K350" s="19">
        <f t="shared" si="36"/>
        <v>12860.9</v>
      </c>
    </row>
    <row r="351" spans="1:11" ht="30" thickBot="1" x14ac:dyDescent="0.3">
      <c r="A351" s="51">
        <v>12031</v>
      </c>
      <c r="B351" s="52"/>
      <c r="C351" s="39" t="s">
        <v>429</v>
      </c>
      <c r="D351" s="39"/>
      <c r="E351" s="62" t="s">
        <v>464</v>
      </c>
      <c r="F351" s="63"/>
      <c r="G351" s="63"/>
      <c r="H351" s="64"/>
      <c r="I351" s="14">
        <v>27.5</v>
      </c>
      <c r="J351" s="1">
        <v>7967</v>
      </c>
      <c r="K351" s="19">
        <f t="shared" si="36"/>
        <v>10357.1</v>
      </c>
    </row>
    <row r="352" spans="1:11" ht="44.25" thickBot="1" x14ac:dyDescent="0.3">
      <c r="A352" s="51">
        <v>12032</v>
      </c>
      <c r="B352" s="52"/>
      <c r="C352" s="39" t="s">
        <v>430</v>
      </c>
      <c r="D352" s="39"/>
      <c r="E352" s="62" t="s">
        <v>464</v>
      </c>
      <c r="F352" s="63"/>
      <c r="G352" s="63"/>
      <c r="H352" s="64"/>
      <c r="I352" s="14">
        <v>27.5</v>
      </c>
      <c r="J352" s="1">
        <v>8189</v>
      </c>
      <c r="K352" s="19">
        <f t="shared" si="36"/>
        <v>10645.7</v>
      </c>
    </row>
    <row r="353" spans="1:11" ht="30" thickBot="1" x14ac:dyDescent="0.3">
      <c r="A353" s="51">
        <v>12033</v>
      </c>
      <c r="B353" s="52"/>
      <c r="C353" s="39" t="s">
        <v>431</v>
      </c>
      <c r="D353" s="39"/>
      <c r="E353" s="62" t="s">
        <v>465</v>
      </c>
      <c r="F353" s="63"/>
      <c r="G353" s="63"/>
      <c r="H353" s="64"/>
      <c r="I353" s="14">
        <v>37.6</v>
      </c>
      <c r="J353" s="1">
        <v>10523</v>
      </c>
      <c r="K353" s="19">
        <f t="shared" si="36"/>
        <v>13679.9</v>
      </c>
    </row>
    <row r="354" spans="1:11" ht="44.25" thickBot="1" x14ac:dyDescent="0.3">
      <c r="A354" s="51">
        <v>12034</v>
      </c>
      <c r="B354" s="52"/>
      <c r="C354" s="39" t="s">
        <v>432</v>
      </c>
      <c r="D354" s="39"/>
      <c r="E354" s="62" t="s">
        <v>465</v>
      </c>
      <c r="F354" s="63"/>
      <c r="G354" s="63"/>
      <c r="H354" s="64"/>
      <c r="I354" s="14">
        <v>37.6</v>
      </c>
      <c r="J354" s="1">
        <v>10980</v>
      </c>
      <c r="K354" s="19">
        <f t="shared" si="36"/>
        <v>14274</v>
      </c>
    </row>
    <row r="355" spans="1:11" ht="30" thickBot="1" x14ac:dyDescent="0.3">
      <c r="A355" s="51">
        <v>12035</v>
      </c>
      <c r="B355" s="52"/>
      <c r="C355" s="39" t="s">
        <v>433</v>
      </c>
      <c r="D355" s="39"/>
      <c r="E355" s="62" t="s">
        <v>466</v>
      </c>
      <c r="F355" s="63"/>
      <c r="G355" s="63"/>
      <c r="H355" s="64"/>
      <c r="I355" s="14">
        <v>44.55</v>
      </c>
      <c r="J355" s="1">
        <v>10070</v>
      </c>
      <c r="K355" s="19">
        <f t="shared" si="36"/>
        <v>13091</v>
      </c>
    </row>
    <row r="356" spans="1:11" ht="44.25" thickBot="1" x14ac:dyDescent="0.3">
      <c r="A356" s="51">
        <v>12036</v>
      </c>
      <c r="B356" s="52"/>
      <c r="C356" s="39" t="s">
        <v>434</v>
      </c>
      <c r="D356" s="39"/>
      <c r="E356" s="62" t="s">
        <v>466</v>
      </c>
      <c r="F356" s="63"/>
      <c r="G356" s="63"/>
      <c r="H356" s="64"/>
      <c r="I356" s="14">
        <v>44.55</v>
      </c>
      <c r="J356" s="1">
        <v>11580</v>
      </c>
      <c r="K356" s="19">
        <f t="shared" si="36"/>
        <v>15054</v>
      </c>
    </row>
    <row r="357" spans="1:11" ht="30" thickBot="1" x14ac:dyDescent="0.3">
      <c r="A357" s="51">
        <v>12037</v>
      </c>
      <c r="B357" s="52"/>
      <c r="C357" s="39" t="s">
        <v>437</v>
      </c>
      <c r="D357" s="39"/>
      <c r="E357" s="62" t="s">
        <v>467</v>
      </c>
      <c r="F357" s="63"/>
      <c r="G357" s="63"/>
      <c r="H357" s="64"/>
      <c r="I357" s="14">
        <v>27.5</v>
      </c>
      <c r="J357" s="1">
        <v>9002</v>
      </c>
      <c r="K357" s="19">
        <f t="shared" si="36"/>
        <v>11702.6</v>
      </c>
    </row>
    <row r="358" spans="1:11" ht="44.25" thickBot="1" x14ac:dyDescent="0.3">
      <c r="A358" s="51">
        <v>12038</v>
      </c>
      <c r="B358" s="52"/>
      <c r="C358" s="39" t="s">
        <v>438</v>
      </c>
      <c r="D358" s="39"/>
      <c r="E358" s="62" t="s">
        <v>467</v>
      </c>
      <c r="F358" s="63"/>
      <c r="G358" s="63"/>
      <c r="H358" s="64"/>
      <c r="I358" s="14">
        <v>27.5</v>
      </c>
      <c r="J358" s="1">
        <v>9336</v>
      </c>
      <c r="K358" s="19">
        <f t="shared" si="36"/>
        <v>12136.8</v>
      </c>
    </row>
    <row r="359" spans="1:11" ht="30" thickBot="1" x14ac:dyDescent="0.3">
      <c r="A359" s="51">
        <v>12039</v>
      </c>
      <c r="B359" s="52"/>
      <c r="C359" s="39" t="s">
        <v>439</v>
      </c>
      <c r="D359" s="39"/>
      <c r="E359" s="62" t="s">
        <v>468</v>
      </c>
      <c r="F359" s="63"/>
      <c r="G359" s="63"/>
      <c r="H359" s="64"/>
      <c r="I359" s="14">
        <v>45</v>
      </c>
      <c r="J359" s="1">
        <v>11759</v>
      </c>
      <c r="K359" s="19">
        <f t="shared" si="36"/>
        <v>15286.7</v>
      </c>
    </row>
    <row r="360" spans="1:11" ht="44.25" thickBot="1" x14ac:dyDescent="0.3">
      <c r="A360" s="51">
        <v>12040</v>
      </c>
      <c r="B360" s="52"/>
      <c r="C360" s="39" t="s">
        <v>440</v>
      </c>
      <c r="D360" s="39"/>
      <c r="E360" s="62" t="s">
        <v>468</v>
      </c>
      <c r="F360" s="63"/>
      <c r="G360" s="63"/>
      <c r="H360" s="64"/>
      <c r="I360" s="14">
        <v>45</v>
      </c>
      <c r="J360" s="1">
        <v>12094</v>
      </c>
      <c r="K360" s="19">
        <f t="shared" si="36"/>
        <v>15722.2</v>
      </c>
    </row>
    <row r="361" spans="1:11" ht="30" thickBot="1" x14ac:dyDescent="0.3">
      <c r="A361" s="51">
        <v>12041</v>
      </c>
      <c r="B361" s="52"/>
      <c r="C361" s="39" t="s">
        <v>441</v>
      </c>
      <c r="D361" s="39"/>
      <c r="E361" s="62" t="s">
        <v>469</v>
      </c>
      <c r="F361" s="63"/>
      <c r="G361" s="63"/>
      <c r="H361" s="64"/>
      <c r="I361" s="14">
        <v>54.35</v>
      </c>
      <c r="J361" s="1">
        <v>12852</v>
      </c>
      <c r="K361" s="19">
        <f t="shared" si="36"/>
        <v>16707.599999999999</v>
      </c>
    </row>
    <row r="362" spans="1:11" ht="44.25" thickBot="1" x14ac:dyDescent="0.3">
      <c r="A362" s="51">
        <v>12042</v>
      </c>
      <c r="B362" s="52"/>
      <c r="C362" s="39" t="s">
        <v>442</v>
      </c>
      <c r="D362" s="39"/>
      <c r="E362" s="62" t="s">
        <v>469</v>
      </c>
      <c r="F362" s="63"/>
      <c r="G362" s="63"/>
      <c r="H362" s="64"/>
      <c r="I362" s="14">
        <v>54.35</v>
      </c>
      <c r="J362" s="1">
        <v>13185</v>
      </c>
      <c r="K362" s="19">
        <f t="shared" si="36"/>
        <v>17140.5</v>
      </c>
    </row>
    <row r="363" spans="1:11" ht="19.5" thickBot="1" x14ac:dyDescent="0.35">
      <c r="A363" s="67" t="s">
        <v>444</v>
      </c>
      <c r="B363" s="68"/>
      <c r="C363" s="68"/>
      <c r="D363" s="68"/>
      <c r="E363" s="68"/>
      <c r="F363" s="68"/>
      <c r="G363" s="68"/>
      <c r="H363" s="68"/>
      <c r="I363" s="68"/>
      <c r="J363" s="68"/>
      <c r="K363" s="165"/>
    </row>
    <row r="364" spans="1:11" ht="15.75" thickBot="1" x14ac:dyDescent="0.3">
      <c r="A364" s="65">
        <v>12043</v>
      </c>
      <c r="B364" s="66"/>
      <c r="C364" s="12" t="s">
        <v>445</v>
      </c>
      <c r="D364" s="12"/>
      <c r="E364" s="62" t="s">
        <v>387</v>
      </c>
      <c r="F364" s="63"/>
      <c r="G364" s="63"/>
      <c r="H364" s="64"/>
      <c r="I364" s="13">
        <v>11.6</v>
      </c>
      <c r="J364" s="19">
        <v>3431</v>
      </c>
      <c r="K364" s="19">
        <f>J364+(J364*0.3)</f>
        <v>4460.3</v>
      </c>
    </row>
    <row r="365" spans="1:11" ht="30" thickBot="1" x14ac:dyDescent="0.3">
      <c r="A365" s="65">
        <v>12044</v>
      </c>
      <c r="B365" s="66"/>
      <c r="C365" s="39" t="s">
        <v>446</v>
      </c>
      <c r="D365" s="39"/>
      <c r="E365" s="62" t="s">
        <v>387</v>
      </c>
      <c r="F365" s="63"/>
      <c r="G365" s="63"/>
      <c r="H365" s="64"/>
      <c r="I365" s="14">
        <v>11.6</v>
      </c>
      <c r="J365" s="1">
        <v>3593</v>
      </c>
      <c r="K365" s="19">
        <f t="shared" ref="K365:K374" si="37">J365+(J365*0.3)</f>
        <v>4670.8999999999996</v>
      </c>
    </row>
    <row r="366" spans="1:11" ht="15.75" thickBot="1" x14ac:dyDescent="0.3">
      <c r="A366" s="65">
        <v>12045</v>
      </c>
      <c r="B366" s="66"/>
      <c r="C366" s="12" t="s">
        <v>448</v>
      </c>
      <c r="D366" s="12"/>
      <c r="E366" s="62" t="s">
        <v>388</v>
      </c>
      <c r="F366" s="63"/>
      <c r="G366" s="63"/>
      <c r="H366" s="64"/>
      <c r="I366" s="13">
        <v>17.600000000000001</v>
      </c>
      <c r="J366" s="34">
        <v>4826</v>
      </c>
      <c r="K366" s="19">
        <f t="shared" si="37"/>
        <v>6273.8</v>
      </c>
    </row>
    <row r="367" spans="1:11" ht="30" thickBot="1" x14ac:dyDescent="0.3">
      <c r="A367" s="65">
        <v>12046</v>
      </c>
      <c r="B367" s="66"/>
      <c r="C367" s="39" t="s">
        <v>447</v>
      </c>
      <c r="D367" s="39"/>
      <c r="E367" s="62" t="s">
        <v>390</v>
      </c>
      <c r="F367" s="63"/>
      <c r="G367" s="63"/>
      <c r="H367" s="64"/>
      <c r="I367" s="14">
        <v>17.600000000000001</v>
      </c>
      <c r="J367" s="1">
        <v>5070</v>
      </c>
      <c r="K367" s="19">
        <f t="shared" si="37"/>
        <v>6591</v>
      </c>
    </row>
    <row r="368" spans="1:11" ht="15.75" thickBot="1" x14ac:dyDescent="0.3">
      <c r="A368" s="65">
        <v>12047</v>
      </c>
      <c r="B368" s="66"/>
      <c r="C368" s="12" t="s">
        <v>449</v>
      </c>
      <c r="D368" s="12"/>
      <c r="E368" s="62" t="s">
        <v>389</v>
      </c>
      <c r="F368" s="63"/>
      <c r="G368" s="63"/>
      <c r="H368" s="64"/>
      <c r="I368" s="13">
        <v>21.6</v>
      </c>
      <c r="J368" s="34">
        <v>6008</v>
      </c>
      <c r="K368" s="19">
        <f t="shared" si="37"/>
        <v>7810.4</v>
      </c>
    </row>
    <row r="369" spans="1:11" ht="30" thickBot="1" x14ac:dyDescent="0.3">
      <c r="A369" s="65">
        <v>12048</v>
      </c>
      <c r="B369" s="66"/>
      <c r="C369" s="39" t="s">
        <v>450</v>
      </c>
      <c r="D369" s="39"/>
      <c r="E369" s="62" t="s">
        <v>391</v>
      </c>
      <c r="F369" s="63"/>
      <c r="G369" s="63"/>
      <c r="H369" s="64"/>
      <c r="I369" s="14">
        <v>21.6</v>
      </c>
      <c r="J369" s="1">
        <v>6373</v>
      </c>
      <c r="K369" s="19">
        <f t="shared" si="37"/>
        <v>8284.9</v>
      </c>
    </row>
    <row r="370" spans="1:11" ht="15.75" thickBot="1" x14ac:dyDescent="0.3">
      <c r="A370" s="65">
        <v>12049</v>
      </c>
      <c r="B370" s="66"/>
      <c r="C370" s="39" t="s">
        <v>451</v>
      </c>
      <c r="D370" s="39"/>
      <c r="E370" s="62" t="s">
        <v>393</v>
      </c>
      <c r="F370" s="63"/>
      <c r="G370" s="63"/>
      <c r="H370" s="64"/>
      <c r="I370" s="14">
        <v>14.1</v>
      </c>
      <c r="J370" s="1">
        <v>4386</v>
      </c>
      <c r="K370" s="19">
        <f t="shared" si="37"/>
        <v>5701.8</v>
      </c>
    </row>
    <row r="371" spans="1:11" ht="30" thickBot="1" x14ac:dyDescent="0.3">
      <c r="A371" s="65">
        <v>12050</v>
      </c>
      <c r="B371" s="66"/>
      <c r="C371" s="39" t="s">
        <v>452</v>
      </c>
      <c r="D371" s="39"/>
      <c r="E371" s="62" t="s">
        <v>393</v>
      </c>
      <c r="F371" s="63"/>
      <c r="G371" s="63"/>
      <c r="H371" s="64"/>
      <c r="I371" s="14">
        <v>14.1</v>
      </c>
      <c r="J371" s="1">
        <v>4629</v>
      </c>
      <c r="K371" s="19">
        <f t="shared" si="37"/>
        <v>6017.7</v>
      </c>
    </row>
    <row r="372" spans="1:11" ht="15.75" thickBot="1" x14ac:dyDescent="0.3">
      <c r="A372" s="65">
        <v>12051</v>
      </c>
      <c r="B372" s="66"/>
      <c r="C372" s="39" t="s">
        <v>453</v>
      </c>
      <c r="D372" s="39"/>
      <c r="E372" s="62" t="s">
        <v>402</v>
      </c>
      <c r="F372" s="63"/>
      <c r="G372" s="63"/>
      <c r="H372" s="64"/>
      <c r="I372" s="14">
        <v>21.3</v>
      </c>
      <c r="J372" s="1">
        <v>6233</v>
      </c>
      <c r="K372" s="19">
        <f t="shared" si="37"/>
        <v>8102.9</v>
      </c>
    </row>
    <row r="373" spans="1:11" ht="30" thickBot="1" x14ac:dyDescent="0.3">
      <c r="A373" s="65">
        <v>12052</v>
      </c>
      <c r="B373" s="66"/>
      <c r="C373" s="39" t="s">
        <v>454</v>
      </c>
      <c r="D373" s="39"/>
      <c r="E373" s="62" t="s">
        <v>402</v>
      </c>
      <c r="F373" s="63"/>
      <c r="G373" s="63"/>
      <c r="H373" s="64"/>
      <c r="I373" s="14">
        <v>21.3</v>
      </c>
      <c r="J373" s="1">
        <v>6594</v>
      </c>
      <c r="K373" s="19">
        <f t="shared" si="37"/>
        <v>8572.2000000000007</v>
      </c>
    </row>
    <row r="374" spans="1:11" ht="15.75" thickBot="1" x14ac:dyDescent="0.3">
      <c r="A374" s="65">
        <v>12053</v>
      </c>
      <c r="B374" s="66"/>
      <c r="C374" s="39" t="s">
        <v>455</v>
      </c>
      <c r="D374" s="39"/>
      <c r="E374" s="62" t="s">
        <v>403</v>
      </c>
      <c r="F374" s="63"/>
      <c r="G374" s="63"/>
      <c r="H374" s="64"/>
      <c r="I374" s="14">
        <v>25.8</v>
      </c>
      <c r="J374" s="1">
        <v>7563</v>
      </c>
      <c r="K374" s="19">
        <f t="shared" si="37"/>
        <v>9831.9</v>
      </c>
    </row>
    <row r="375" spans="1:11" ht="30" thickBot="1" x14ac:dyDescent="0.3">
      <c r="A375" s="65">
        <v>12054</v>
      </c>
      <c r="B375" s="66"/>
      <c r="C375" s="39" t="s">
        <v>456</v>
      </c>
      <c r="D375" s="39"/>
      <c r="E375" s="62" t="s">
        <v>403</v>
      </c>
      <c r="F375" s="63"/>
      <c r="G375" s="63"/>
      <c r="H375" s="64"/>
      <c r="I375" s="14">
        <v>25.8</v>
      </c>
      <c r="J375" s="1">
        <v>7927</v>
      </c>
      <c r="K375" s="19">
        <f>J375+(J375*0.3)</f>
        <v>10305.1</v>
      </c>
    </row>
    <row r="376" spans="1:11" ht="15.75" thickBot="1" x14ac:dyDescent="0.3">
      <c r="A376" s="65">
        <v>12055</v>
      </c>
      <c r="B376" s="66"/>
      <c r="C376" s="39" t="s">
        <v>457</v>
      </c>
      <c r="D376" s="39"/>
      <c r="E376" s="62" t="s">
        <v>406</v>
      </c>
      <c r="F376" s="63"/>
      <c r="G376" s="63"/>
      <c r="H376" s="64"/>
      <c r="I376" s="14"/>
      <c r="J376" s="1"/>
      <c r="K376" s="1"/>
    </row>
    <row r="377" spans="1:11" ht="30" thickBot="1" x14ac:dyDescent="0.3">
      <c r="A377" s="65">
        <v>12056</v>
      </c>
      <c r="B377" s="66"/>
      <c r="C377" s="39" t="s">
        <v>458</v>
      </c>
      <c r="D377" s="39"/>
      <c r="E377" s="62" t="s">
        <v>406</v>
      </c>
      <c r="F377" s="63"/>
      <c r="G377" s="63"/>
      <c r="H377" s="64"/>
      <c r="I377" s="14"/>
      <c r="J377" s="1"/>
      <c r="K377" s="1"/>
    </row>
    <row r="378" spans="1:11" ht="30" thickBot="1" x14ac:dyDescent="0.3">
      <c r="A378" s="65">
        <v>12057</v>
      </c>
      <c r="B378" s="66"/>
      <c r="C378" s="39" t="s">
        <v>459</v>
      </c>
      <c r="D378" s="39"/>
      <c r="E378" s="62" t="s">
        <v>406</v>
      </c>
      <c r="F378" s="63"/>
      <c r="G378" s="63"/>
      <c r="H378" s="64"/>
      <c r="I378" s="14"/>
      <c r="J378" s="1" t="s">
        <v>470</v>
      </c>
      <c r="K378" s="1" t="s">
        <v>470</v>
      </c>
    </row>
    <row r="379" spans="1:11" ht="30" thickBot="1" x14ac:dyDescent="0.3">
      <c r="A379" s="65">
        <v>12058</v>
      </c>
      <c r="B379" s="66"/>
      <c r="C379" s="39" t="s">
        <v>460</v>
      </c>
      <c r="D379" s="39"/>
      <c r="E379" s="62" t="s">
        <v>406</v>
      </c>
      <c r="F379" s="63"/>
      <c r="G379" s="63"/>
      <c r="H379" s="64"/>
      <c r="I379" s="14"/>
      <c r="J379" s="1" t="s">
        <v>470</v>
      </c>
      <c r="K379" s="1" t="s">
        <v>470</v>
      </c>
    </row>
    <row r="380" spans="1:11" ht="30" thickBot="1" x14ac:dyDescent="0.3">
      <c r="A380" s="65">
        <v>12059</v>
      </c>
      <c r="B380" s="66"/>
      <c r="C380" s="39" t="s">
        <v>421</v>
      </c>
      <c r="D380" s="39"/>
      <c r="E380" s="62" t="s">
        <v>427</v>
      </c>
      <c r="F380" s="63"/>
      <c r="G380" s="63"/>
      <c r="H380" s="64"/>
      <c r="I380" s="14"/>
      <c r="J380" s="1" t="s">
        <v>470</v>
      </c>
      <c r="K380" s="1" t="s">
        <v>470</v>
      </c>
    </row>
    <row r="381" spans="1:11" ht="44.25" thickBot="1" x14ac:dyDescent="0.3">
      <c r="A381" s="65">
        <v>12060</v>
      </c>
      <c r="B381" s="66"/>
      <c r="C381" s="39" t="s">
        <v>424</v>
      </c>
      <c r="D381" s="39"/>
      <c r="E381" s="62" t="s">
        <v>427</v>
      </c>
      <c r="F381" s="63"/>
      <c r="G381" s="63"/>
      <c r="H381" s="64"/>
      <c r="I381" s="14"/>
      <c r="J381" s="1" t="s">
        <v>470</v>
      </c>
      <c r="K381" s="1" t="s">
        <v>470</v>
      </c>
    </row>
    <row r="382" spans="1:11" ht="30" thickBot="1" x14ac:dyDescent="0.3">
      <c r="A382" s="65">
        <v>12061</v>
      </c>
      <c r="B382" s="66"/>
      <c r="C382" s="39" t="s">
        <v>422</v>
      </c>
      <c r="D382" s="39"/>
      <c r="E382" s="62" t="s">
        <v>428</v>
      </c>
      <c r="F382" s="63"/>
      <c r="G382" s="63"/>
      <c r="H382" s="64"/>
      <c r="I382" s="14"/>
      <c r="J382" s="1" t="s">
        <v>470</v>
      </c>
      <c r="K382" s="1" t="s">
        <v>470</v>
      </c>
    </row>
    <row r="383" spans="1:11" ht="44.25" thickBot="1" x14ac:dyDescent="0.3">
      <c r="A383" s="65">
        <v>12062</v>
      </c>
      <c r="B383" s="66"/>
      <c r="C383" s="39" t="s">
        <v>425</v>
      </c>
      <c r="D383" s="39"/>
      <c r="E383" s="62" t="s">
        <v>428</v>
      </c>
      <c r="F383" s="63"/>
      <c r="G383" s="63"/>
      <c r="H383" s="64"/>
      <c r="I383" s="14"/>
      <c r="J383" s="1" t="s">
        <v>470</v>
      </c>
      <c r="K383" s="1" t="s">
        <v>470</v>
      </c>
    </row>
    <row r="384" spans="1:11" ht="30" thickBot="1" x14ac:dyDescent="0.3">
      <c r="A384" s="65">
        <v>12063</v>
      </c>
      <c r="B384" s="66"/>
      <c r="C384" s="39" t="s">
        <v>423</v>
      </c>
      <c r="D384" s="39"/>
      <c r="E384" s="62">
        <v>2000</v>
      </c>
      <c r="F384" s="63"/>
      <c r="G384" s="63"/>
      <c r="H384" s="64"/>
      <c r="I384" s="14"/>
      <c r="J384" s="1" t="s">
        <v>470</v>
      </c>
      <c r="K384" s="1" t="s">
        <v>470</v>
      </c>
    </row>
    <row r="385" spans="1:11" ht="44.25" thickBot="1" x14ac:dyDescent="0.3">
      <c r="A385" s="65">
        <v>12064</v>
      </c>
      <c r="B385" s="66"/>
      <c r="C385" s="39" t="s">
        <v>426</v>
      </c>
      <c r="D385" s="39"/>
      <c r="E385" s="62">
        <v>2000</v>
      </c>
      <c r="F385" s="63"/>
      <c r="G385" s="63"/>
      <c r="H385" s="64"/>
      <c r="I385" s="14"/>
      <c r="J385" s="1" t="s">
        <v>470</v>
      </c>
      <c r="K385" s="1" t="s">
        <v>470</v>
      </c>
    </row>
    <row r="386" spans="1:11" ht="30" thickBot="1" x14ac:dyDescent="0.3">
      <c r="A386" s="65">
        <v>12065</v>
      </c>
      <c r="B386" s="66"/>
      <c r="C386" s="39" t="s">
        <v>429</v>
      </c>
      <c r="D386" s="39"/>
      <c r="E386" s="62" t="s">
        <v>435</v>
      </c>
      <c r="F386" s="63"/>
      <c r="G386" s="63"/>
      <c r="H386" s="64"/>
      <c r="I386" s="14"/>
      <c r="J386" s="1" t="s">
        <v>470</v>
      </c>
      <c r="K386" s="1" t="s">
        <v>470</v>
      </c>
    </row>
    <row r="387" spans="1:11" ht="44.25" thickBot="1" x14ac:dyDescent="0.3">
      <c r="A387" s="65">
        <v>12066</v>
      </c>
      <c r="B387" s="66"/>
      <c r="C387" s="39" t="s">
        <v>430</v>
      </c>
      <c r="D387" s="39"/>
      <c r="E387" s="62" t="s">
        <v>435</v>
      </c>
      <c r="F387" s="63"/>
      <c r="G387" s="63"/>
      <c r="H387" s="64"/>
      <c r="I387" s="14"/>
      <c r="J387" s="1" t="s">
        <v>470</v>
      </c>
      <c r="K387" s="1" t="s">
        <v>470</v>
      </c>
    </row>
    <row r="388" spans="1:11" ht="30" thickBot="1" x14ac:dyDescent="0.3">
      <c r="A388" s="65">
        <v>12067</v>
      </c>
      <c r="B388" s="66"/>
      <c r="C388" s="39" t="s">
        <v>437</v>
      </c>
      <c r="D388" s="39"/>
      <c r="E388" s="62" t="s">
        <v>436</v>
      </c>
      <c r="F388" s="63"/>
      <c r="G388" s="63"/>
      <c r="H388" s="64"/>
      <c r="I388" s="14"/>
      <c r="J388" s="1" t="s">
        <v>470</v>
      </c>
      <c r="K388" s="1" t="s">
        <v>470</v>
      </c>
    </row>
    <row r="389" spans="1:11" ht="43.5" x14ac:dyDescent="0.25">
      <c r="A389" s="65">
        <v>12068</v>
      </c>
      <c r="B389" s="66"/>
      <c r="C389" s="17" t="s">
        <v>438</v>
      </c>
      <c r="D389" s="17"/>
      <c r="E389" s="143" t="s">
        <v>436</v>
      </c>
      <c r="F389" s="144"/>
      <c r="G389" s="144"/>
      <c r="H389" s="145"/>
      <c r="I389" s="18"/>
      <c r="J389" s="19" t="s">
        <v>470</v>
      </c>
      <c r="K389" s="19" t="s">
        <v>470</v>
      </c>
    </row>
    <row r="390" spans="1:11" ht="36" customHeight="1" thickBot="1" x14ac:dyDescent="0.55000000000000004">
      <c r="A390" s="168" t="s">
        <v>471</v>
      </c>
      <c r="B390" s="169"/>
      <c r="C390" s="169"/>
      <c r="D390" s="169"/>
      <c r="E390" s="169"/>
      <c r="F390" s="169"/>
      <c r="G390" s="169"/>
      <c r="H390" s="169"/>
      <c r="I390" s="169"/>
      <c r="J390" s="169"/>
      <c r="K390" s="170"/>
    </row>
    <row r="391" spans="1:11" ht="57.75" thickBot="1" x14ac:dyDescent="0.3">
      <c r="A391" s="21"/>
      <c r="B391" s="20"/>
      <c r="C391" s="9" t="s">
        <v>472</v>
      </c>
      <c r="D391" s="16"/>
      <c r="E391" s="56" t="s">
        <v>479</v>
      </c>
      <c r="F391" s="57"/>
      <c r="G391" s="57"/>
      <c r="H391" s="58"/>
      <c r="I391" s="23" t="s">
        <v>473</v>
      </c>
      <c r="J391" s="22">
        <v>4073</v>
      </c>
      <c r="K391" s="22">
        <f>J391+(J391*0.3)</f>
        <v>5294.9</v>
      </c>
    </row>
    <row r="392" spans="1:11" ht="57.75" thickBot="1" x14ac:dyDescent="0.3">
      <c r="A392" s="49"/>
      <c r="B392" s="50"/>
      <c r="C392" s="9" t="s">
        <v>474</v>
      </c>
      <c r="D392" s="16"/>
      <c r="E392" s="56" t="s">
        <v>585</v>
      </c>
      <c r="F392" s="57"/>
      <c r="G392" s="57"/>
      <c r="H392" s="58"/>
      <c r="I392" s="23" t="s">
        <v>473</v>
      </c>
      <c r="J392" s="1">
        <v>4152</v>
      </c>
      <c r="K392" s="22">
        <f t="shared" ref="K392:K396" si="38">J392+(J392*0.3)</f>
        <v>5397.6</v>
      </c>
    </row>
    <row r="393" spans="1:11" ht="57.75" thickBot="1" x14ac:dyDescent="0.3">
      <c r="A393" s="49"/>
      <c r="B393" s="50"/>
      <c r="C393" s="9" t="s">
        <v>475</v>
      </c>
      <c r="D393" s="16"/>
      <c r="E393" s="56" t="s">
        <v>480</v>
      </c>
      <c r="F393" s="57"/>
      <c r="G393" s="57"/>
      <c r="H393" s="58"/>
      <c r="I393" s="23" t="s">
        <v>473</v>
      </c>
      <c r="J393" s="1">
        <v>3229</v>
      </c>
      <c r="K393" s="22">
        <f t="shared" si="38"/>
        <v>4197.7</v>
      </c>
    </row>
    <row r="394" spans="1:11" ht="57.75" thickBot="1" x14ac:dyDescent="0.3">
      <c r="A394" s="49"/>
      <c r="B394" s="50"/>
      <c r="C394" s="9" t="s">
        <v>476</v>
      </c>
      <c r="D394" s="16"/>
      <c r="E394" s="56" t="s">
        <v>480</v>
      </c>
      <c r="F394" s="57"/>
      <c r="G394" s="57"/>
      <c r="H394" s="58"/>
      <c r="I394" s="23" t="s">
        <v>473</v>
      </c>
      <c r="J394" s="1">
        <v>3229</v>
      </c>
      <c r="K394" s="22">
        <f t="shared" si="38"/>
        <v>4197.7</v>
      </c>
    </row>
    <row r="395" spans="1:11" ht="57.75" thickBot="1" x14ac:dyDescent="0.3">
      <c r="A395" s="49"/>
      <c r="B395" s="50"/>
      <c r="C395" s="39" t="s">
        <v>477</v>
      </c>
      <c r="D395" s="17"/>
      <c r="E395" s="56" t="s">
        <v>481</v>
      </c>
      <c r="F395" s="57"/>
      <c r="G395" s="57"/>
      <c r="H395" s="58"/>
      <c r="I395" s="23" t="s">
        <v>473</v>
      </c>
      <c r="J395" s="1">
        <v>3247</v>
      </c>
      <c r="K395" s="22">
        <f>J395+(J395*0.3)</f>
        <v>4221.1000000000004</v>
      </c>
    </row>
    <row r="396" spans="1:11" ht="57.75" thickBot="1" x14ac:dyDescent="0.3">
      <c r="A396" s="49"/>
      <c r="B396" s="50"/>
      <c r="C396" s="39" t="s">
        <v>478</v>
      </c>
      <c r="D396" s="39"/>
      <c r="E396" s="59" t="s">
        <v>482</v>
      </c>
      <c r="F396" s="60"/>
      <c r="G396" s="60"/>
      <c r="H396" s="61"/>
      <c r="I396" s="23" t="s">
        <v>473</v>
      </c>
      <c r="J396" s="1">
        <v>3927</v>
      </c>
      <c r="K396" s="22">
        <f t="shared" si="38"/>
        <v>5105.1000000000004</v>
      </c>
    </row>
    <row r="397" spans="1:11" x14ac:dyDescent="0.25">
      <c r="A397" s="15"/>
      <c r="B397" s="15"/>
      <c r="C397" s="16"/>
      <c r="D397" s="16"/>
      <c r="E397" s="15"/>
      <c r="F397" s="15"/>
      <c r="G397" s="15"/>
      <c r="H397" s="15"/>
      <c r="I397" s="13"/>
      <c r="J397" s="12"/>
    </row>
    <row r="398" spans="1:11" ht="15" customHeight="1" x14ac:dyDescent="0.25">
      <c r="B398" s="53"/>
      <c r="C398" s="53"/>
      <c r="D398" s="53"/>
      <c r="E398" s="53"/>
      <c r="F398" s="53"/>
      <c r="G398" s="53"/>
      <c r="H398" s="53"/>
      <c r="I398" s="53"/>
      <c r="J398" s="53"/>
    </row>
    <row r="399" spans="1:11" ht="15" customHeight="1" x14ac:dyDescent="0.25">
      <c r="B399" s="54"/>
      <c r="C399" s="55"/>
      <c r="D399" s="55"/>
      <c r="E399" s="55"/>
      <c r="F399" s="55"/>
      <c r="G399" s="55"/>
      <c r="H399" s="55"/>
      <c r="I399" s="55"/>
      <c r="J399" s="55"/>
    </row>
    <row r="400" spans="1:11" ht="19.5" customHeight="1" x14ac:dyDescent="0.25">
      <c r="B400" s="36"/>
      <c r="C400" s="36"/>
      <c r="D400" s="36"/>
      <c r="E400" s="36"/>
      <c r="F400" s="36"/>
      <c r="G400" s="36"/>
      <c r="H400" s="36"/>
      <c r="I400" s="36"/>
      <c r="J400" s="36"/>
    </row>
    <row r="401" spans="2:10" ht="15" customHeight="1" x14ac:dyDescent="0.25">
      <c r="B401" s="35"/>
      <c r="C401" s="35"/>
      <c r="D401" s="35"/>
      <c r="E401" s="35"/>
      <c r="F401" s="35"/>
      <c r="G401" s="35"/>
      <c r="H401" s="35"/>
      <c r="I401" s="35"/>
      <c r="J401" s="35"/>
    </row>
    <row r="402" spans="2:10" ht="15" customHeight="1" x14ac:dyDescent="0.25">
      <c r="B402" s="35"/>
      <c r="C402" s="35"/>
      <c r="D402" s="35"/>
      <c r="E402" s="35"/>
      <c r="F402" s="35"/>
      <c r="G402" s="35"/>
      <c r="H402" s="35"/>
      <c r="I402" s="35"/>
      <c r="J402" s="35"/>
    </row>
    <row r="403" spans="2:10" ht="15" customHeight="1" x14ac:dyDescent="0.25">
      <c r="B403" s="35"/>
      <c r="C403" s="35"/>
      <c r="D403" s="35"/>
      <c r="E403" s="35"/>
      <c r="F403" s="35"/>
      <c r="G403" s="35"/>
      <c r="H403" s="35"/>
      <c r="I403" s="35"/>
      <c r="J403" s="35"/>
    </row>
  </sheetData>
  <sheetProtection password="9690" sheet="1" objects="1" scenarios="1" selectLockedCells="1" selectUnlockedCells="1"/>
  <mergeCells count="755">
    <mergeCell ref="A268:K268"/>
    <mergeCell ref="A271:K271"/>
    <mergeCell ref="A276:K276"/>
    <mergeCell ref="A284:K284"/>
    <mergeCell ref="A301:K301"/>
    <mergeCell ref="A319:K319"/>
    <mergeCell ref="A363:K363"/>
    <mergeCell ref="A390:K390"/>
    <mergeCell ref="K285:K286"/>
    <mergeCell ref="K287:K288"/>
    <mergeCell ref="K289:K290"/>
    <mergeCell ref="K291:K292"/>
    <mergeCell ref="K293:K294"/>
    <mergeCell ref="K295:K296"/>
    <mergeCell ref="K297:K298"/>
    <mergeCell ref="K299:K300"/>
    <mergeCell ref="A9:K9"/>
    <mergeCell ref="A30:K30"/>
    <mergeCell ref="A43:K43"/>
    <mergeCell ref="A52:K52"/>
    <mergeCell ref="A61:K61"/>
    <mergeCell ref="A64:K64"/>
    <mergeCell ref="A67:K67"/>
    <mergeCell ref="A75:K75"/>
    <mergeCell ref="A86:K86"/>
    <mergeCell ref="A92:K92"/>
    <mergeCell ref="A113:K113"/>
    <mergeCell ref="A134:K134"/>
    <mergeCell ref="A147:K147"/>
    <mergeCell ref="A156:K156"/>
    <mergeCell ref="A165:K165"/>
    <mergeCell ref="A170:K170"/>
    <mergeCell ref="E289:H290"/>
    <mergeCell ref="A320:B320"/>
    <mergeCell ref="E320:H320"/>
    <mergeCell ref="C320:D320"/>
    <mergeCell ref="A270:B270"/>
    <mergeCell ref="E270:H270"/>
    <mergeCell ref="E84:H84"/>
    <mergeCell ref="E85:H85"/>
    <mergeCell ref="E87:H89"/>
    <mergeCell ref="E90:H91"/>
    <mergeCell ref="A289:B290"/>
    <mergeCell ref="A317:B317"/>
    <mergeCell ref="E317:H317"/>
    <mergeCell ref="A171:B171"/>
    <mergeCell ref="E171:H171"/>
    <mergeCell ref="A318:B318"/>
    <mergeCell ref="E318:H318"/>
    <mergeCell ref="A316:B316"/>
    <mergeCell ref="E316:H316"/>
    <mergeCell ref="A311:B311"/>
    <mergeCell ref="E311:H311"/>
    <mergeCell ref="A312:B312"/>
    <mergeCell ref="E312:H312"/>
    <mergeCell ref="A313:B313"/>
    <mergeCell ref="A388:B388"/>
    <mergeCell ref="E388:H388"/>
    <mergeCell ref="A389:B389"/>
    <mergeCell ref="E389:H389"/>
    <mergeCell ref="A386:B386"/>
    <mergeCell ref="E386:H386"/>
    <mergeCell ref="A387:B387"/>
    <mergeCell ref="E387:H387"/>
    <mergeCell ref="A381:B381"/>
    <mergeCell ref="E381:H381"/>
    <mergeCell ref="A382:B382"/>
    <mergeCell ref="E382:H382"/>
    <mergeCell ref="A383:B383"/>
    <mergeCell ref="E383:H383"/>
    <mergeCell ref="A384:B384"/>
    <mergeCell ref="E384:H384"/>
    <mergeCell ref="A385:B385"/>
    <mergeCell ref="E385:H385"/>
    <mergeCell ref="A373:B373"/>
    <mergeCell ref="E373:H373"/>
    <mergeCell ref="A380:B380"/>
    <mergeCell ref="E380:H380"/>
    <mergeCell ref="A378:B378"/>
    <mergeCell ref="E378:H378"/>
    <mergeCell ref="A379:B379"/>
    <mergeCell ref="E379:H379"/>
    <mergeCell ref="A374:B374"/>
    <mergeCell ref="E374:H374"/>
    <mergeCell ref="A375:B375"/>
    <mergeCell ref="E375:H375"/>
    <mergeCell ref="A376:B376"/>
    <mergeCell ref="E376:H376"/>
    <mergeCell ref="A377:B377"/>
    <mergeCell ref="E377:H377"/>
    <mergeCell ref="A2:J2"/>
    <mergeCell ref="A3:J3"/>
    <mergeCell ref="A1:J1"/>
    <mergeCell ref="J289:J290"/>
    <mergeCell ref="I289:I290"/>
    <mergeCell ref="J287:J288"/>
    <mergeCell ref="I287:I288"/>
    <mergeCell ref="C287:C288"/>
    <mergeCell ref="E219:H219"/>
    <mergeCell ref="E220:H220"/>
    <mergeCell ref="E221:H221"/>
    <mergeCell ref="E275:H275"/>
    <mergeCell ref="A277:B277"/>
    <mergeCell ref="E277:H277"/>
    <mergeCell ref="A278:B278"/>
    <mergeCell ref="E278:H278"/>
    <mergeCell ref="E265:H265"/>
    <mergeCell ref="E267:H267"/>
    <mergeCell ref="A269:B269"/>
    <mergeCell ref="A172:B172"/>
    <mergeCell ref="E172:H172"/>
    <mergeCell ref="E313:H313"/>
    <mergeCell ref="A215:B215"/>
    <mergeCell ref="A216:B216"/>
    <mergeCell ref="A217:B217"/>
    <mergeCell ref="A308:B308"/>
    <mergeCell ref="E308:H308"/>
    <mergeCell ref="A309:B309"/>
    <mergeCell ref="E309:H309"/>
    <mergeCell ref="A310:B310"/>
    <mergeCell ref="E310:H310"/>
    <mergeCell ref="A305:B305"/>
    <mergeCell ref="E305:H305"/>
    <mergeCell ref="A306:B306"/>
    <mergeCell ref="E306:H306"/>
    <mergeCell ref="A307:B307"/>
    <mergeCell ref="E307:H307"/>
    <mergeCell ref="A302:B302"/>
    <mergeCell ref="C293:C294"/>
    <mergeCell ref="E293:H294"/>
    <mergeCell ref="E297:H298"/>
    <mergeCell ref="E269:H269"/>
    <mergeCell ref="E266:H266"/>
    <mergeCell ref="A266:B266"/>
    <mergeCell ref="A257:B257"/>
    <mergeCell ref="I293:I294"/>
    <mergeCell ref="J293:J294"/>
    <mergeCell ref="A314:B314"/>
    <mergeCell ref="E314:H314"/>
    <mergeCell ref="A315:B315"/>
    <mergeCell ref="E315:H315"/>
    <mergeCell ref="E302:H302"/>
    <mergeCell ref="A303:B303"/>
    <mergeCell ref="E303:H303"/>
    <mergeCell ref="A304:B304"/>
    <mergeCell ref="E304:H304"/>
    <mergeCell ref="A295:B296"/>
    <mergeCell ref="C295:C296"/>
    <mergeCell ref="A299:B300"/>
    <mergeCell ref="C299:C300"/>
    <mergeCell ref="E299:H300"/>
    <mergeCell ref="I299:I300"/>
    <mergeCell ref="J299:J300"/>
    <mergeCell ref="E295:H296"/>
    <mergeCell ref="I295:I296"/>
    <mergeCell ref="J295:J296"/>
    <mergeCell ref="A297:B298"/>
    <mergeCell ref="C297:C298"/>
    <mergeCell ref="I297:I298"/>
    <mergeCell ref="A263:B263"/>
    <mergeCell ref="A264:B264"/>
    <mergeCell ref="A265:B265"/>
    <mergeCell ref="A267:B267"/>
    <mergeCell ref="A285:B286"/>
    <mergeCell ref="C285:C286"/>
    <mergeCell ref="E285:H286"/>
    <mergeCell ref="I285:I286"/>
    <mergeCell ref="J285:J286"/>
    <mergeCell ref="A291:B292"/>
    <mergeCell ref="C291:C292"/>
    <mergeCell ref="E291:H292"/>
    <mergeCell ref="I291:I292"/>
    <mergeCell ref="J291:J292"/>
    <mergeCell ref="E287:H288"/>
    <mergeCell ref="J297:J298"/>
    <mergeCell ref="A293:B294"/>
    <mergeCell ref="E263:H263"/>
    <mergeCell ref="E264:H264"/>
    <mergeCell ref="A279:B279"/>
    <mergeCell ref="E279:H279"/>
    <mergeCell ref="A275:B275"/>
    <mergeCell ref="E257:H257"/>
    <mergeCell ref="A258:B258"/>
    <mergeCell ref="E258:H258"/>
    <mergeCell ref="A259:B259"/>
    <mergeCell ref="E259:H259"/>
    <mergeCell ref="A261:B261"/>
    <mergeCell ref="A262:B262"/>
    <mergeCell ref="E261:H261"/>
    <mergeCell ref="E262:H262"/>
    <mergeCell ref="A260:K260"/>
    <mergeCell ref="A254:B254"/>
    <mergeCell ref="E254:H254"/>
    <mergeCell ref="A255:B255"/>
    <mergeCell ref="E255:H255"/>
    <mergeCell ref="A256:B256"/>
    <mergeCell ref="E256:H256"/>
    <mergeCell ref="A250:B250"/>
    <mergeCell ref="E250:H250"/>
    <mergeCell ref="A252:B252"/>
    <mergeCell ref="E252:H252"/>
    <mergeCell ref="A253:B253"/>
    <mergeCell ref="E253:H253"/>
    <mergeCell ref="A251:K251"/>
    <mergeCell ref="A247:B247"/>
    <mergeCell ref="E247:H247"/>
    <mergeCell ref="A248:B248"/>
    <mergeCell ref="E248:H248"/>
    <mergeCell ref="A249:B249"/>
    <mergeCell ref="E249:H249"/>
    <mergeCell ref="A244:B244"/>
    <mergeCell ref="E244:H244"/>
    <mergeCell ref="A245:B245"/>
    <mergeCell ref="E245:H245"/>
    <mergeCell ref="A246:B246"/>
    <mergeCell ref="E246:H246"/>
    <mergeCell ref="A241:B241"/>
    <mergeCell ref="E241:H241"/>
    <mergeCell ref="A242:B242"/>
    <mergeCell ref="E242:H242"/>
    <mergeCell ref="A243:B243"/>
    <mergeCell ref="E243:H243"/>
    <mergeCell ref="A238:B238"/>
    <mergeCell ref="E238:H238"/>
    <mergeCell ref="A239:B239"/>
    <mergeCell ref="E239:H239"/>
    <mergeCell ref="A240:B240"/>
    <mergeCell ref="E240:H240"/>
    <mergeCell ref="A235:B235"/>
    <mergeCell ref="E235:H235"/>
    <mergeCell ref="A236:B236"/>
    <mergeCell ref="E236:H236"/>
    <mergeCell ref="A237:B237"/>
    <mergeCell ref="E237:H237"/>
    <mergeCell ref="A232:B232"/>
    <mergeCell ref="E232:H232"/>
    <mergeCell ref="A233:B233"/>
    <mergeCell ref="E233:H233"/>
    <mergeCell ref="A231:K231"/>
    <mergeCell ref="A234:K234"/>
    <mergeCell ref="A226:B226"/>
    <mergeCell ref="E226:H226"/>
    <mergeCell ref="A229:B229"/>
    <mergeCell ref="E229:H229"/>
    <mergeCell ref="A230:B230"/>
    <mergeCell ref="E230:H230"/>
    <mergeCell ref="A223:B223"/>
    <mergeCell ref="E223:H223"/>
    <mergeCell ref="A224:B224"/>
    <mergeCell ref="E224:H224"/>
    <mergeCell ref="A225:B225"/>
    <mergeCell ref="E225:H225"/>
    <mergeCell ref="E228:H228"/>
    <mergeCell ref="A222:K222"/>
    <mergeCell ref="A227:K227"/>
    <mergeCell ref="A219:B219"/>
    <mergeCell ref="A220:B220"/>
    <mergeCell ref="A221:B221"/>
    <mergeCell ref="A211:B211"/>
    <mergeCell ref="E211:H211"/>
    <mergeCell ref="A212:B212"/>
    <mergeCell ref="E212:H212"/>
    <mergeCell ref="A213:B213"/>
    <mergeCell ref="E213:H213"/>
    <mergeCell ref="E215:H215"/>
    <mergeCell ref="E216:H216"/>
    <mergeCell ref="E217:H217"/>
    <mergeCell ref="A210:K210"/>
    <mergeCell ref="A214:K214"/>
    <mergeCell ref="A218:K218"/>
    <mergeCell ref="A207:B207"/>
    <mergeCell ref="E207:H207"/>
    <mergeCell ref="A208:B208"/>
    <mergeCell ref="E208:H208"/>
    <mergeCell ref="A209:B209"/>
    <mergeCell ref="E209:H209"/>
    <mergeCell ref="A203:B203"/>
    <mergeCell ref="E203:H203"/>
    <mergeCell ref="A204:B204"/>
    <mergeCell ref="E204:H204"/>
    <mergeCell ref="A205:B205"/>
    <mergeCell ref="E205:H205"/>
    <mergeCell ref="A202:K202"/>
    <mergeCell ref="A206:K206"/>
    <mergeCell ref="A199:B199"/>
    <mergeCell ref="E199:H199"/>
    <mergeCell ref="A200:B200"/>
    <mergeCell ref="E200:H200"/>
    <mergeCell ref="A201:B201"/>
    <mergeCell ref="E201:H201"/>
    <mergeCell ref="A195:B195"/>
    <mergeCell ref="E195:H195"/>
    <mergeCell ref="A196:B196"/>
    <mergeCell ref="E196:H196"/>
    <mergeCell ref="A197:B197"/>
    <mergeCell ref="E197:H197"/>
    <mergeCell ref="A194:K194"/>
    <mergeCell ref="A198:K198"/>
    <mergeCell ref="A191:B191"/>
    <mergeCell ref="E191:H191"/>
    <mergeCell ref="A192:B192"/>
    <mergeCell ref="E192:H192"/>
    <mergeCell ref="A193:B193"/>
    <mergeCell ref="E193:H193"/>
    <mergeCell ref="A188:B188"/>
    <mergeCell ref="E188:H188"/>
    <mergeCell ref="A189:B189"/>
    <mergeCell ref="E189:H189"/>
    <mergeCell ref="A190:B190"/>
    <mergeCell ref="E190:H190"/>
    <mergeCell ref="A185:B185"/>
    <mergeCell ref="E185:H185"/>
    <mergeCell ref="A186:B186"/>
    <mergeCell ref="E186:H186"/>
    <mergeCell ref="A187:B187"/>
    <mergeCell ref="E187:H187"/>
    <mergeCell ref="A182:B182"/>
    <mergeCell ref="E182:H182"/>
    <mergeCell ref="A183:B183"/>
    <mergeCell ref="E183:H183"/>
    <mergeCell ref="A184:B184"/>
    <mergeCell ref="E184:H184"/>
    <mergeCell ref="A179:B179"/>
    <mergeCell ref="E179:H179"/>
    <mergeCell ref="A180:B180"/>
    <mergeCell ref="E180:H180"/>
    <mergeCell ref="A181:B181"/>
    <mergeCell ref="E181:H181"/>
    <mergeCell ref="A176:B176"/>
    <mergeCell ref="E176:H176"/>
    <mergeCell ref="A177:B177"/>
    <mergeCell ref="E177:H177"/>
    <mergeCell ref="A178:B178"/>
    <mergeCell ref="E178:H178"/>
    <mergeCell ref="A173:B173"/>
    <mergeCell ref="E173:H173"/>
    <mergeCell ref="A174:B174"/>
    <mergeCell ref="E174:H174"/>
    <mergeCell ref="A175:B175"/>
    <mergeCell ref="E175:H175"/>
    <mergeCell ref="A167:B167"/>
    <mergeCell ref="E167:H167"/>
    <mergeCell ref="A168:B168"/>
    <mergeCell ref="E168:H168"/>
    <mergeCell ref="A169:B169"/>
    <mergeCell ref="E169:H169"/>
    <mergeCell ref="A163:B163"/>
    <mergeCell ref="E163:H163"/>
    <mergeCell ref="A164:B164"/>
    <mergeCell ref="E164:H164"/>
    <mergeCell ref="A166:B166"/>
    <mergeCell ref="E166:H166"/>
    <mergeCell ref="A160:B160"/>
    <mergeCell ref="E160:H160"/>
    <mergeCell ref="A161:B161"/>
    <mergeCell ref="E161:H161"/>
    <mergeCell ref="A162:B162"/>
    <mergeCell ref="E162:H162"/>
    <mergeCell ref="A157:B157"/>
    <mergeCell ref="E157:H157"/>
    <mergeCell ref="A158:B158"/>
    <mergeCell ref="E158:H158"/>
    <mergeCell ref="A159:B159"/>
    <mergeCell ref="E159:H159"/>
    <mergeCell ref="A153:B153"/>
    <mergeCell ref="E153:H153"/>
    <mergeCell ref="A154:B154"/>
    <mergeCell ref="E154:H154"/>
    <mergeCell ref="A155:B155"/>
    <mergeCell ref="E155:H155"/>
    <mergeCell ref="A150:B150"/>
    <mergeCell ref="E150:H150"/>
    <mergeCell ref="A151:B151"/>
    <mergeCell ref="E151:H151"/>
    <mergeCell ref="A152:B152"/>
    <mergeCell ref="E152:H152"/>
    <mergeCell ref="A146:B146"/>
    <mergeCell ref="E146:H146"/>
    <mergeCell ref="A148:B148"/>
    <mergeCell ref="E148:H148"/>
    <mergeCell ref="A149:B149"/>
    <mergeCell ref="E149:H149"/>
    <mergeCell ref="A143:B143"/>
    <mergeCell ref="E143:H143"/>
    <mergeCell ref="A144:B144"/>
    <mergeCell ref="E144:H144"/>
    <mergeCell ref="A145:B145"/>
    <mergeCell ref="E145:H145"/>
    <mergeCell ref="A140:B140"/>
    <mergeCell ref="E140:H140"/>
    <mergeCell ref="A141:B141"/>
    <mergeCell ref="E141:H141"/>
    <mergeCell ref="A142:B142"/>
    <mergeCell ref="E142:H142"/>
    <mergeCell ref="A137:B137"/>
    <mergeCell ref="E137:H137"/>
    <mergeCell ref="A138:B138"/>
    <mergeCell ref="E138:H138"/>
    <mergeCell ref="A139:B139"/>
    <mergeCell ref="E139:H139"/>
    <mergeCell ref="A133:B133"/>
    <mergeCell ref="E133:H133"/>
    <mergeCell ref="A135:B135"/>
    <mergeCell ref="E135:H135"/>
    <mergeCell ref="A136:B136"/>
    <mergeCell ref="E136:H136"/>
    <mergeCell ref="A130:B130"/>
    <mergeCell ref="E130:H130"/>
    <mergeCell ref="A131:B131"/>
    <mergeCell ref="E131:H131"/>
    <mergeCell ref="A132:B132"/>
    <mergeCell ref="E132:H132"/>
    <mergeCell ref="A127:B127"/>
    <mergeCell ref="E127:H127"/>
    <mergeCell ref="A128:B128"/>
    <mergeCell ref="E128:H128"/>
    <mergeCell ref="A129:B129"/>
    <mergeCell ref="E129:H129"/>
    <mergeCell ref="A124:B124"/>
    <mergeCell ref="E124:H124"/>
    <mergeCell ref="A125:B125"/>
    <mergeCell ref="E125:H125"/>
    <mergeCell ref="A126:B126"/>
    <mergeCell ref="E126:H126"/>
    <mergeCell ref="A121:B121"/>
    <mergeCell ref="E121:H121"/>
    <mergeCell ref="A122:B122"/>
    <mergeCell ref="E122:H122"/>
    <mergeCell ref="A123:B123"/>
    <mergeCell ref="E123:H123"/>
    <mergeCell ref="A118:B118"/>
    <mergeCell ref="E118:H118"/>
    <mergeCell ref="A119:B119"/>
    <mergeCell ref="E119:H119"/>
    <mergeCell ref="A120:B120"/>
    <mergeCell ref="E120:H120"/>
    <mergeCell ref="A115:B115"/>
    <mergeCell ref="E115:H115"/>
    <mergeCell ref="A116:B116"/>
    <mergeCell ref="E116:H116"/>
    <mergeCell ref="A117:B117"/>
    <mergeCell ref="E117:H117"/>
    <mergeCell ref="A111:B111"/>
    <mergeCell ref="E111:H111"/>
    <mergeCell ref="A112:B112"/>
    <mergeCell ref="E112:H112"/>
    <mergeCell ref="A114:B114"/>
    <mergeCell ref="E114:H114"/>
    <mergeCell ref="A108:B108"/>
    <mergeCell ref="E108:H108"/>
    <mergeCell ref="A109:B109"/>
    <mergeCell ref="E109:H109"/>
    <mergeCell ref="A110:B110"/>
    <mergeCell ref="E110:H110"/>
    <mergeCell ref="A105:B105"/>
    <mergeCell ref="E105:H105"/>
    <mergeCell ref="A106:B106"/>
    <mergeCell ref="E106:H106"/>
    <mergeCell ref="A107:B107"/>
    <mergeCell ref="E107:H107"/>
    <mergeCell ref="A102:B102"/>
    <mergeCell ref="E102:H102"/>
    <mergeCell ref="A103:B103"/>
    <mergeCell ref="E103:H103"/>
    <mergeCell ref="A104:B104"/>
    <mergeCell ref="E104:H104"/>
    <mergeCell ref="A99:B99"/>
    <mergeCell ref="E99:H99"/>
    <mergeCell ref="A100:B100"/>
    <mergeCell ref="E100:H100"/>
    <mergeCell ref="A101:B101"/>
    <mergeCell ref="E101:H101"/>
    <mergeCell ref="A96:B96"/>
    <mergeCell ref="E96:H96"/>
    <mergeCell ref="A97:B97"/>
    <mergeCell ref="E97:H97"/>
    <mergeCell ref="A98:B98"/>
    <mergeCell ref="E98:H98"/>
    <mergeCell ref="A93:B93"/>
    <mergeCell ref="E93:H93"/>
    <mergeCell ref="A94:B94"/>
    <mergeCell ref="E94:H94"/>
    <mergeCell ref="A95:B95"/>
    <mergeCell ref="E95:H95"/>
    <mergeCell ref="A84:B84"/>
    <mergeCell ref="A85:B85"/>
    <mergeCell ref="A87:B87"/>
    <mergeCell ref="A88:B88"/>
    <mergeCell ref="A89:B89"/>
    <mergeCell ref="A90:B90"/>
    <mergeCell ref="A91:B91"/>
    <mergeCell ref="A82:B82"/>
    <mergeCell ref="A83:B83"/>
    <mergeCell ref="A80:B80"/>
    <mergeCell ref="A81:B81"/>
    <mergeCell ref="E80:H80"/>
    <mergeCell ref="E81:H81"/>
    <mergeCell ref="E82:H82"/>
    <mergeCell ref="E83:H83"/>
    <mergeCell ref="A78:B78"/>
    <mergeCell ref="A79:B79"/>
    <mergeCell ref="A76:B76"/>
    <mergeCell ref="A77:B77"/>
    <mergeCell ref="E77:H77"/>
    <mergeCell ref="E76:H76"/>
    <mergeCell ref="E78:H78"/>
    <mergeCell ref="E79:H79"/>
    <mergeCell ref="A72:B72"/>
    <mergeCell ref="E72:H72"/>
    <mergeCell ref="A73:B73"/>
    <mergeCell ref="E73:H73"/>
    <mergeCell ref="A74:B74"/>
    <mergeCell ref="E74:H74"/>
    <mergeCell ref="A69:B69"/>
    <mergeCell ref="E69:H69"/>
    <mergeCell ref="A70:B70"/>
    <mergeCell ref="E70:H70"/>
    <mergeCell ref="A71:B71"/>
    <mergeCell ref="E71:H71"/>
    <mergeCell ref="A65:B65"/>
    <mergeCell ref="E65:H65"/>
    <mergeCell ref="A66:B66"/>
    <mergeCell ref="E66:H66"/>
    <mergeCell ref="A68:B68"/>
    <mergeCell ref="E68:H68"/>
    <mergeCell ref="A62:B62"/>
    <mergeCell ref="E62:H62"/>
    <mergeCell ref="A63:B63"/>
    <mergeCell ref="E63:H63"/>
    <mergeCell ref="A58:B58"/>
    <mergeCell ref="E58:H58"/>
    <mergeCell ref="A59:B59"/>
    <mergeCell ref="E59:H59"/>
    <mergeCell ref="A60:B60"/>
    <mergeCell ref="E60:H60"/>
    <mergeCell ref="A55:B55"/>
    <mergeCell ref="E55:H55"/>
    <mergeCell ref="A56:B56"/>
    <mergeCell ref="E56:H56"/>
    <mergeCell ref="A57:B57"/>
    <mergeCell ref="E57:H57"/>
    <mergeCell ref="A51:B51"/>
    <mergeCell ref="E51:H51"/>
    <mergeCell ref="A53:B53"/>
    <mergeCell ref="E53:H53"/>
    <mergeCell ref="A54:B54"/>
    <mergeCell ref="E54:H54"/>
    <mergeCell ref="A48:B48"/>
    <mergeCell ref="E48:H48"/>
    <mergeCell ref="A49:B49"/>
    <mergeCell ref="E49:H49"/>
    <mergeCell ref="A50:B50"/>
    <mergeCell ref="E50:H50"/>
    <mergeCell ref="A45:B45"/>
    <mergeCell ref="E45:H45"/>
    <mergeCell ref="A46:B46"/>
    <mergeCell ref="E46:H46"/>
    <mergeCell ref="A47:B47"/>
    <mergeCell ref="E47:H47"/>
    <mergeCell ref="A41:B41"/>
    <mergeCell ref="E41:H41"/>
    <mergeCell ref="A42:B42"/>
    <mergeCell ref="E42:H42"/>
    <mergeCell ref="A44:B44"/>
    <mergeCell ref="E44:H44"/>
    <mergeCell ref="A38:B38"/>
    <mergeCell ref="E38:H38"/>
    <mergeCell ref="A39:B39"/>
    <mergeCell ref="E39:H39"/>
    <mergeCell ref="A40:B40"/>
    <mergeCell ref="E40:H40"/>
    <mergeCell ref="A35:B35"/>
    <mergeCell ref="E35:H35"/>
    <mergeCell ref="A36:B36"/>
    <mergeCell ref="E36:H36"/>
    <mergeCell ref="A37:B37"/>
    <mergeCell ref="E37:H37"/>
    <mergeCell ref="E21:H21"/>
    <mergeCell ref="A22:B22"/>
    <mergeCell ref="E22:H22"/>
    <mergeCell ref="A32:B32"/>
    <mergeCell ref="E32:H32"/>
    <mergeCell ref="A33:B33"/>
    <mergeCell ref="E33:H33"/>
    <mergeCell ref="A34:B34"/>
    <mergeCell ref="E34:H34"/>
    <mergeCell ref="A26:B26"/>
    <mergeCell ref="E26:H26"/>
    <mergeCell ref="A29:B29"/>
    <mergeCell ref="E29:H29"/>
    <mergeCell ref="A31:B31"/>
    <mergeCell ref="E31:H31"/>
    <mergeCell ref="A27:B27"/>
    <mergeCell ref="A28:B28"/>
    <mergeCell ref="E27:H27"/>
    <mergeCell ref="E28:H28"/>
    <mergeCell ref="A7:B7"/>
    <mergeCell ref="E7:H7"/>
    <mergeCell ref="A8:B8"/>
    <mergeCell ref="E8:H8"/>
    <mergeCell ref="A10:B10"/>
    <mergeCell ref="E10:H10"/>
    <mergeCell ref="A17:B17"/>
    <mergeCell ref="E17:H17"/>
    <mergeCell ref="A14:B14"/>
    <mergeCell ref="E14:H14"/>
    <mergeCell ref="A15:B15"/>
    <mergeCell ref="E15:H15"/>
    <mergeCell ref="A16:B16"/>
    <mergeCell ref="E16:H16"/>
    <mergeCell ref="A11:B11"/>
    <mergeCell ref="E11:H11"/>
    <mergeCell ref="A12:B12"/>
    <mergeCell ref="E12:H12"/>
    <mergeCell ref="A13:B13"/>
    <mergeCell ref="E13:H13"/>
    <mergeCell ref="A18:B18"/>
    <mergeCell ref="E18:H18"/>
    <mergeCell ref="A19:B19"/>
    <mergeCell ref="E19:H19"/>
    <mergeCell ref="A23:B23"/>
    <mergeCell ref="E23:H23"/>
    <mergeCell ref="A24:B24"/>
    <mergeCell ref="E24:H24"/>
    <mergeCell ref="A25:B25"/>
    <mergeCell ref="E25:H25"/>
    <mergeCell ref="A20:B20"/>
    <mergeCell ref="E20:H20"/>
    <mergeCell ref="A21:B21"/>
    <mergeCell ref="A321:B321"/>
    <mergeCell ref="E321:H321"/>
    <mergeCell ref="A323:B323"/>
    <mergeCell ref="A322:B322"/>
    <mergeCell ref="A324:B324"/>
    <mergeCell ref="A325:B325"/>
    <mergeCell ref="A272:B272"/>
    <mergeCell ref="E272:H272"/>
    <mergeCell ref="A273:B273"/>
    <mergeCell ref="E273:H273"/>
    <mergeCell ref="A274:B274"/>
    <mergeCell ref="E274:H274"/>
    <mergeCell ref="A280:B280"/>
    <mergeCell ref="E280:H280"/>
    <mergeCell ref="A281:B281"/>
    <mergeCell ref="E281:H281"/>
    <mergeCell ref="A287:B288"/>
    <mergeCell ref="C289:C290"/>
    <mergeCell ref="A282:B282"/>
    <mergeCell ref="E282:H282"/>
    <mergeCell ref="A283:B283"/>
    <mergeCell ref="E283:H283"/>
    <mergeCell ref="A326:B326"/>
    <mergeCell ref="A327:B327"/>
    <mergeCell ref="A328:B328"/>
    <mergeCell ref="A329:B329"/>
    <mergeCell ref="A330:B330"/>
    <mergeCell ref="A331:B331"/>
    <mergeCell ref="E322:H322"/>
    <mergeCell ref="E323:H323"/>
    <mergeCell ref="E324:H324"/>
    <mergeCell ref="E325:H325"/>
    <mergeCell ref="E326:H326"/>
    <mergeCell ref="E327:H327"/>
    <mergeCell ref="E328:H328"/>
    <mergeCell ref="E329:H329"/>
    <mergeCell ref="E330:H330"/>
    <mergeCell ref="E331:H331"/>
    <mergeCell ref="A332:B332"/>
    <mergeCell ref="A333:B333"/>
    <mergeCell ref="A334:B334"/>
    <mergeCell ref="A335:B335"/>
    <mergeCell ref="A336:B336"/>
    <mergeCell ref="A364:B364"/>
    <mergeCell ref="E341:H341"/>
    <mergeCell ref="E342:H342"/>
    <mergeCell ref="E343:H343"/>
    <mergeCell ref="E344:H344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E332:H332"/>
    <mergeCell ref="E333:H333"/>
    <mergeCell ref="E334:H334"/>
    <mergeCell ref="E335:H335"/>
    <mergeCell ref="E336:H336"/>
    <mergeCell ref="E337:H337"/>
    <mergeCell ref="E338:H338"/>
    <mergeCell ref="E339:H339"/>
    <mergeCell ref="E340:H340"/>
    <mergeCell ref="E354:H354"/>
    <mergeCell ref="E355:H355"/>
    <mergeCell ref="E356:H356"/>
    <mergeCell ref="E357:H357"/>
    <mergeCell ref="E358:H358"/>
    <mergeCell ref="E345:H345"/>
    <mergeCell ref="E346:H346"/>
    <mergeCell ref="E347:H347"/>
    <mergeCell ref="E348:H348"/>
    <mergeCell ref="E349:H349"/>
    <mergeCell ref="E350:H350"/>
    <mergeCell ref="E351:H351"/>
    <mergeCell ref="E352:H352"/>
    <mergeCell ref="E353:H353"/>
    <mergeCell ref="E359:H359"/>
    <mergeCell ref="E360:H360"/>
    <mergeCell ref="E361:H361"/>
    <mergeCell ref="E362:H362"/>
    <mergeCell ref="E364:H364"/>
    <mergeCell ref="A365:B365"/>
    <mergeCell ref="E365:H365"/>
    <mergeCell ref="A366:B366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E366:H366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B398:J398"/>
    <mergeCell ref="B399:J399"/>
    <mergeCell ref="E391:H391"/>
    <mergeCell ref="E392:H392"/>
    <mergeCell ref="E393:H393"/>
    <mergeCell ref="E394:H394"/>
    <mergeCell ref="E395:H395"/>
    <mergeCell ref="E396:H396"/>
    <mergeCell ref="A367:B367"/>
    <mergeCell ref="E367:H367"/>
    <mergeCell ref="A368:B368"/>
    <mergeCell ref="E368:H368"/>
    <mergeCell ref="A369:B369"/>
    <mergeCell ref="E369:H369"/>
    <mergeCell ref="A370:B370"/>
    <mergeCell ref="E370:H370"/>
    <mergeCell ref="A371:B371"/>
    <mergeCell ref="E371:H371"/>
    <mergeCell ref="A372:B372"/>
    <mergeCell ref="E372:H372"/>
  </mergeCells>
  <pageMargins left="0" right="0" top="0" bottom="0" header="0" footer="0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Nataly</cp:lastModifiedBy>
  <cp:lastPrinted>2022-03-04T06:28:15Z</cp:lastPrinted>
  <dcterms:created xsi:type="dcterms:W3CDTF">2019-12-10T11:23:36Z</dcterms:created>
  <dcterms:modified xsi:type="dcterms:W3CDTF">2022-04-22T12:53:27Z</dcterms:modified>
</cp:coreProperties>
</file>